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610" windowHeight="3510" tabRatio="993" firstSheet="1" activeTab="10"/>
  </bookViews>
  <sheets>
    <sheet name="1month chart" sheetId="1" r:id="rId1"/>
    <sheet name="1month data" sheetId="2" r:id="rId2"/>
    <sheet name="Jan2001" sheetId="3" r:id="rId3"/>
    <sheet name="Feb2001" sheetId="4" r:id="rId4"/>
    <sheet name="Mar2001" sheetId="5" r:id="rId5"/>
    <sheet name="Apr2001" sheetId="6" r:id="rId6"/>
    <sheet name="May2001" sheetId="7" r:id="rId7"/>
    <sheet name="Jun2001" sheetId="8" r:id="rId8"/>
    <sheet name="Jul2001" sheetId="9" r:id="rId9"/>
    <sheet name="Jan-Jul2001" sheetId="10" r:id="rId10"/>
    <sheet name="6month data" sheetId="11" r:id="rId11"/>
  </sheets>
  <definedNames>
    <definedName name="_xlnm.Print_Area" localSheetId="1">'1month data'!$A$1:$C$25</definedName>
  </definedNames>
  <calcPr fullCalcOnLoad="1"/>
</workbook>
</file>

<file path=xl/sharedStrings.xml><?xml version="1.0" encoding="utf-8"?>
<sst xmlns="http://schemas.openxmlformats.org/spreadsheetml/2006/main" count="31" uniqueCount="22">
  <si>
    <t>Philip Morris Companies, Inc.</t>
  </si>
  <si>
    <t>Date</t>
  </si>
  <si>
    <t>High</t>
  </si>
  <si>
    <t>Low</t>
  </si>
  <si>
    <t>Monthly Quotes</t>
  </si>
  <si>
    <t>January</t>
  </si>
  <si>
    <t>February</t>
  </si>
  <si>
    <t>March</t>
  </si>
  <si>
    <t>April</t>
  </si>
  <si>
    <t>May</t>
  </si>
  <si>
    <t>June</t>
  </si>
  <si>
    <t>July</t>
  </si>
  <si>
    <t>January Averages</t>
  </si>
  <si>
    <t>Daily Average</t>
  </si>
  <si>
    <t>February Averages</t>
  </si>
  <si>
    <t>March Averages</t>
  </si>
  <si>
    <t>April Averages</t>
  </si>
  <si>
    <t>May Averages</t>
  </si>
  <si>
    <t>June Averages</t>
  </si>
  <si>
    <t>July Averages</t>
  </si>
  <si>
    <t>Monthly Averages</t>
  </si>
  <si>
    <t>2001 Stock Quotes--One Month Daily Highs and Lows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</si>
</sst>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d\-mmm"/>
    <numFmt numFmtId="166" formatCode="m/d"/>
    <numFmt numFmtId="167" formatCode="&quot;$&quot;#,##0.00"/>
  </numFmts>
  <fonts count="11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b/>
      <sz val="18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66" fontId="0" fillId="3" borderId="2" xfId="0" applyNumberFormat="1" applyFill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3" borderId="7" xfId="0" applyNumberForma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7" fontId="0" fillId="3" borderId="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3" borderId="4" xfId="0" applyFill="1" applyBorder="1" applyAlignment="1">
      <alignment horizontal="center"/>
    </xf>
    <xf numFmtId="167" fontId="0" fillId="4" borderId="0" xfId="0" applyNumberFormat="1" applyFill="1" applyBorder="1" applyAlignment="1">
      <alignment/>
    </xf>
    <xf numFmtId="0" fontId="10" fillId="0" borderId="0" xfId="2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Co.
Daily Highs and Lows for June 18-July 17,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'1month data'!$A$5:$A$25</c:f>
              <c:strCache>
                <c:ptCount val="21"/>
                <c:pt idx="0">
                  <c:v>37060</c:v>
                </c:pt>
                <c:pt idx="1">
                  <c:v>37061</c:v>
                </c:pt>
                <c:pt idx="2">
                  <c:v>37062</c:v>
                </c:pt>
                <c:pt idx="3">
                  <c:v>37063</c:v>
                </c:pt>
                <c:pt idx="4">
                  <c:v>37064</c:v>
                </c:pt>
                <c:pt idx="5">
                  <c:v>37067</c:v>
                </c:pt>
                <c:pt idx="6">
                  <c:v>37068</c:v>
                </c:pt>
                <c:pt idx="7">
                  <c:v>37069</c:v>
                </c:pt>
                <c:pt idx="8">
                  <c:v>37070</c:v>
                </c:pt>
                <c:pt idx="9">
                  <c:v>37071</c:v>
                </c:pt>
                <c:pt idx="10">
                  <c:v>37074</c:v>
                </c:pt>
                <c:pt idx="11">
                  <c:v>37075</c:v>
                </c:pt>
                <c:pt idx="12">
                  <c:v>37077</c:v>
                </c:pt>
                <c:pt idx="13">
                  <c:v>37078</c:v>
                </c:pt>
                <c:pt idx="14">
                  <c:v>37081</c:v>
                </c:pt>
                <c:pt idx="15">
                  <c:v>37082</c:v>
                </c:pt>
                <c:pt idx="16">
                  <c:v>37083</c:v>
                </c:pt>
                <c:pt idx="17">
                  <c:v>37084</c:v>
                </c:pt>
                <c:pt idx="18">
                  <c:v>37085</c:v>
                </c:pt>
                <c:pt idx="19">
                  <c:v>37088</c:v>
                </c:pt>
                <c:pt idx="20">
                  <c:v>37089</c:v>
                </c:pt>
              </c:strCache>
            </c:strRef>
          </c:cat>
          <c:val>
            <c:numRef>
              <c:f>'1month data'!$B$5:$B$25</c:f>
              <c:numCache>
                <c:ptCount val="21"/>
                <c:pt idx="0">
                  <c:v>46.5</c:v>
                </c:pt>
                <c:pt idx="1">
                  <c:v>45.4</c:v>
                </c:pt>
                <c:pt idx="2">
                  <c:v>46.75</c:v>
                </c:pt>
                <c:pt idx="3">
                  <c:v>48.2</c:v>
                </c:pt>
                <c:pt idx="4">
                  <c:v>48.2</c:v>
                </c:pt>
                <c:pt idx="5">
                  <c:v>48.6</c:v>
                </c:pt>
                <c:pt idx="6">
                  <c:v>48.5</c:v>
                </c:pt>
                <c:pt idx="7">
                  <c:v>47.8</c:v>
                </c:pt>
                <c:pt idx="8">
                  <c:v>48.8</c:v>
                </c:pt>
                <c:pt idx="9">
                  <c:v>50.8</c:v>
                </c:pt>
                <c:pt idx="10">
                  <c:v>49.8</c:v>
                </c:pt>
                <c:pt idx="11">
                  <c:v>48.8</c:v>
                </c:pt>
                <c:pt idx="12">
                  <c:v>47.25</c:v>
                </c:pt>
                <c:pt idx="13">
                  <c:v>46.8</c:v>
                </c:pt>
                <c:pt idx="14">
                  <c:v>46.25</c:v>
                </c:pt>
                <c:pt idx="15">
                  <c:v>47</c:v>
                </c:pt>
                <c:pt idx="16">
                  <c:v>46.9</c:v>
                </c:pt>
                <c:pt idx="17">
                  <c:v>46.5</c:v>
                </c:pt>
                <c:pt idx="18">
                  <c:v>45.85</c:v>
                </c:pt>
                <c:pt idx="19">
                  <c:v>45</c:v>
                </c:pt>
                <c:pt idx="20">
                  <c:v>45.15</c:v>
                </c:pt>
              </c:numCache>
            </c:numRef>
          </c:val>
          <c:smooth val="0"/>
        </c:ser>
        <c:ser>
          <c:idx val="1"/>
          <c:order val="1"/>
          <c:tx>
            <c:v>Lows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'1month data'!$A$5:$A$25</c:f>
              <c:strCache>
                <c:ptCount val="21"/>
                <c:pt idx="0">
                  <c:v>37060</c:v>
                </c:pt>
                <c:pt idx="1">
                  <c:v>37061</c:v>
                </c:pt>
                <c:pt idx="2">
                  <c:v>37062</c:v>
                </c:pt>
                <c:pt idx="3">
                  <c:v>37063</c:v>
                </c:pt>
                <c:pt idx="4">
                  <c:v>37064</c:v>
                </c:pt>
                <c:pt idx="5">
                  <c:v>37067</c:v>
                </c:pt>
                <c:pt idx="6">
                  <c:v>37068</c:v>
                </c:pt>
                <c:pt idx="7">
                  <c:v>37069</c:v>
                </c:pt>
                <c:pt idx="8">
                  <c:v>37070</c:v>
                </c:pt>
                <c:pt idx="9">
                  <c:v>37071</c:v>
                </c:pt>
                <c:pt idx="10">
                  <c:v>37074</c:v>
                </c:pt>
                <c:pt idx="11">
                  <c:v>37075</c:v>
                </c:pt>
                <c:pt idx="12">
                  <c:v>37077</c:v>
                </c:pt>
                <c:pt idx="13">
                  <c:v>37078</c:v>
                </c:pt>
                <c:pt idx="14">
                  <c:v>37081</c:v>
                </c:pt>
                <c:pt idx="15">
                  <c:v>37082</c:v>
                </c:pt>
                <c:pt idx="16">
                  <c:v>37083</c:v>
                </c:pt>
                <c:pt idx="17">
                  <c:v>37084</c:v>
                </c:pt>
                <c:pt idx="18">
                  <c:v>37085</c:v>
                </c:pt>
                <c:pt idx="19">
                  <c:v>37088</c:v>
                </c:pt>
                <c:pt idx="20">
                  <c:v>37089</c:v>
                </c:pt>
              </c:strCache>
            </c:strRef>
          </c:cat>
          <c:val>
            <c:numRef>
              <c:f>'1month data'!$C$5:$C$25</c:f>
              <c:numCache>
                <c:ptCount val="21"/>
                <c:pt idx="0">
                  <c:v>44.5</c:v>
                </c:pt>
                <c:pt idx="1">
                  <c:v>44.5</c:v>
                </c:pt>
                <c:pt idx="2">
                  <c:v>44.8</c:v>
                </c:pt>
                <c:pt idx="3">
                  <c:v>46.4</c:v>
                </c:pt>
                <c:pt idx="4">
                  <c:v>47.3</c:v>
                </c:pt>
                <c:pt idx="5">
                  <c:v>47.5</c:v>
                </c:pt>
                <c:pt idx="6">
                  <c:v>46.8</c:v>
                </c:pt>
                <c:pt idx="7">
                  <c:v>46.6</c:v>
                </c:pt>
                <c:pt idx="8">
                  <c:v>47.4</c:v>
                </c:pt>
                <c:pt idx="9">
                  <c:v>47.8</c:v>
                </c:pt>
                <c:pt idx="10">
                  <c:v>48.5</c:v>
                </c:pt>
                <c:pt idx="11">
                  <c:v>47.8</c:v>
                </c:pt>
                <c:pt idx="12">
                  <c:v>46.1</c:v>
                </c:pt>
                <c:pt idx="13">
                  <c:v>45.3</c:v>
                </c:pt>
                <c:pt idx="14">
                  <c:v>45.1</c:v>
                </c:pt>
                <c:pt idx="15">
                  <c:v>45.25</c:v>
                </c:pt>
                <c:pt idx="16">
                  <c:v>45.95</c:v>
                </c:pt>
                <c:pt idx="17">
                  <c:v>44</c:v>
                </c:pt>
                <c:pt idx="18">
                  <c:v>44.8</c:v>
                </c:pt>
                <c:pt idx="19">
                  <c:v>43.5</c:v>
                </c:pt>
                <c:pt idx="20">
                  <c:v>43.6</c:v>
                </c:pt>
              </c:numCache>
            </c:numRef>
          </c:val>
          <c:smooth val="0"/>
        </c:ser>
        <c:marker val="1"/>
        <c:axId val="6687895"/>
        <c:axId val="4848584"/>
      </c:lineChart>
      <c:dateAx>
        <c:axId val="668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8584"/>
        <c:crosses val="autoZero"/>
        <c:auto val="0"/>
        <c:noMultiLvlLbl val="0"/>
      </c:dateAx>
      <c:valAx>
        <c:axId val="4848584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7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Co., Inc.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825"/>
          <c:w val="0.8515"/>
          <c:h val="0.80325"/>
        </c:manualLayout>
      </c:layout>
      <c:lineChart>
        <c:grouping val="standard"/>
        <c:varyColors val="0"/>
        <c:ser>
          <c:idx val="0"/>
          <c:order val="0"/>
          <c:tx>
            <c:v>Highs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data'!$B$5:$B$14</c:f>
              <c:numCache>
                <c:ptCount val="10"/>
                <c:pt idx="0">
                  <c:v>43.1</c:v>
                </c:pt>
                <c:pt idx="1">
                  <c:v>43.9</c:v>
                </c:pt>
                <c:pt idx="2">
                  <c:v>44.5</c:v>
                </c:pt>
                <c:pt idx="3">
                  <c:v>44.75</c:v>
                </c:pt>
                <c:pt idx="4">
                  <c:v>45.1</c:v>
                </c:pt>
                <c:pt idx="5">
                  <c:v>45.3</c:v>
                </c:pt>
                <c:pt idx="6">
                  <c:v>44.5</c:v>
                </c:pt>
                <c:pt idx="7">
                  <c:v>45</c:v>
                </c:pt>
                <c:pt idx="8">
                  <c:v>45</c:v>
                </c:pt>
                <c:pt idx="9">
                  <c:v>45.75</c:v>
                </c:pt>
              </c:numCache>
            </c:numRef>
          </c:val>
          <c:smooth val="0"/>
        </c:ser>
        <c:ser>
          <c:idx val="1"/>
          <c:order val="1"/>
          <c:tx>
            <c:v>Lows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data'!$C$5:$C$14</c:f>
              <c:numCache>
                <c:ptCount val="10"/>
                <c:pt idx="0">
                  <c:v>42.4</c:v>
                </c:pt>
                <c:pt idx="1">
                  <c:v>43</c:v>
                </c:pt>
                <c:pt idx="2">
                  <c:v>43</c:v>
                </c:pt>
                <c:pt idx="3">
                  <c:v>43.9</c:v>
                </c:pt>
                <c:pt idx="4">
                  <c:v>43.9</c:v>
                </c:pt>
                <c:pt idx="5">
                  <c:v>43.9</c:v>
                </c:pt>
                <c:pt idx="6">
                  <c:v>43.8</c:v>
                </c:pt>
                <c:pt idx="7">
                  <c:v>43.75</c:v>
                </c:pt>
                <c:pt idx="8">
                  <c:v>44.2</c:v>
                </c:pt>
                <c:pt idx="9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v>Daily Average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data'!$D$5:$D$14</c:f>
              <c:numCache>
                <c:ptCount val="10"/>
                <c:pt idx="0">
                  <c:v>42.75</c:v>
                </c:pt>
                <c:pt idx="1">
                  <c:v>43.45</c:v>
                </c:pt>
                <c:pt idx="2">
                  <c:v>43.75</c:v>
                </c:pt>
                <c:pt idx="3">
                  <c:v>44.325</c:v>
                </c:pt>
                <c:pt idx="4">
                  <c:v>44.5</c:v>
                </c:pt>
                <c:pt idx="5">
                  <c:v>44.599999999999994</c:v>
                </c:pt>
                <c:pt idx="6">
                  <c:v>44.15</c:v>
                </c:pt>
                <c:pt idx="7">
                  <c:v>44.375</c:v>
                </c:pt>
                <c:pt idx="8">
                  <c:v>44.6</c:v>
                </c:pt>
                <c:pt idx="9">
                  <c:v>44.375</c:v>
                </c:pt>
              </c:numCache>
            </c:numRef>
          </c:val>
          <c:smooth val="0"/>
        </c:ser>
        <c:marker val="1"/>
        <c:axId val="57190985"/>
        <c:axId val="1958170"/>
      </c:lineChart>
      <c:catAx>
        <c:axId val="571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January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170"/>
        <c:crosses val="autoZero"/>
        <c:auto val="1"/>
        <c:lblOffset val="100"/>
        <c:noMultiLvlLbl val="0"/>
      </c:catAx>
      <c:valAx>
        <c:axId val="195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9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data'!$B$17:$B$35</c:f>
              <c:numCache>
                <c:ptCount val="19"/>
                <c:pt idx="0">
                  <c:v>46</c:v>
                </c:pt>
                <c:pt idx="1">
                  <c:v>45.9</c:v>
                </c:pt>
                <c:pt idx="2">
                  <c:v>47</c:v>
                </c:pt>
                <c:pt idx="3">
                  <c:v>46.3</c:v>
                </c:pt>
                <c:pt idx="4">
                  <c:v>47.3</c:v>
                </c:pt>
                <c:pt idx="5">
                  <c:v>47.2</c:v>
                </c:pt>
                <c:pt idx="6">
                  <c:v>48.4</c:v>
                </c:pt>
                <c:pt idx="7">
                  <c:v>48.25</c:v>
                </c:pt>
                <c:pt idx="8">
                  <c:v>47.75</c:v>
                </c:pt>
                <c:pt idx="9">
                  <c:v>48</c:v>
                </c:pt>
                <c:pt idx="10">
                  <c:v>46.25</c:v>
                </c:pt>
                <c:pt idx="11">
                  <c:v>47.3</c:v>
                </c:pt>
                <c:pt idx="12">
                  <c:v>48.3</c:v>
                </c:pt>
                <c:pt idx="13">
                  <c:v>49</c:v>
                </c:pt>
                <c:pt idx="14">
                  <c:v>49</c:v>
                </c:pt>
                <c:pt idx="15">
                  <c:v>48.3</c:v>
                </c:pt>
                <c:pt idx="16">
                  <c:v>47.8</c:v>
                </c:pt>
                <c:pt idx="17">
                  <c:v>48.4</c:v>
                </c:pt>
                <c:pt idx="18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v>Lows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data'!$C$17:$C$35</c:f>
              <c:numCache>
                <c:ptCount val="19"/>
                <c:pt idx="0">
                  <c:v>44.5</c:v>
                </c:pt>
                <c:pt idx="1">
                  <c:v>45.7</c:v>
                </c:pt>
                <c:pt idx="2">
                  <c:v>45</c:v>
                </c:pt>
                <c:pt idx="3">
                  <c:v>45.9</c:v>
                </c:pt>
                <c:pt idx="4">
                  <c:v>46</c:v>
                </c:pt>
                <c:pt idx="5">
                  <c:v>45.9</c:v>
                </c:pt>
                <c:pt idx="6">
                  <c:v>47.4</c:v>
                </c:pt>
                <c:pt idx="7">
                  <c:v>47.5</c:v>
                </c:pt>
                <c:pt idx="8">
                  <c:v>47</c:v>
                </c:pt>
                <c:pt idx="9">
                  <c:v>46</c:v>
                </c:pt>
                <c:pt idx="10">
                  <c:v>45.8</c:v>
                </c:pt>
                <c:pt idx="11">
                  <c:v>45.9</c:v>
                </c:pt>
                <c:pt idx="12">
                  <c:v>46.7</c:v>
                </c:pt>
                <c:pt idx="13">
                  <c:v>47.85</c:v>
                </c:pt>
                <c:pt idx="14">
                  <c:v>47.75</c:v>
                </c:pt>
                <c:pt idx="15">
                  <c:v>46.8</c:v>
                </c:pt>
                <c:pt idx="16">
                  <c:v>45.9</c:v>
                </c:pt>
                <c:pt idx="17">
                  <c:v>46.8</c:v>
                </c:pt>
                <c:pt idx="18">
                  <c:v>47.75</c:v>
                </c:pt>
              </c:numCache>
            </c:numRef>
          </c:val>
          <c:smooth val="0"/>
        </c:ser>
        <c:ser>
          <c:idx val="2"/>
          <c:order val="2"/>
          <c:tx>
            <c:v>Daily Averages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data'!$D$17:$D$35</c:f>
              <c:numCache>
                <c:ptCount val="19"/>
                <c:pt idx="0">
                  <c:v>45.25</c:v>
                </c:pt>
                <c:pt idx="1">
                  <c:v>45.8</c:v>
                </c:pt>
                <c:pt idx="2">
                  <c:v>46</c:v>
                </c:pt>
                <c:pt idx="3">
                  <c:v>46.099999999999994</c:v>
                </c:pt>
                <c:pt idx="4">
                  <c:v>46.65</c:v>
                </c:pt>
                <c:pt idx="5">
                  <c:v>46.55</c:v>
                </c:pt>
                <c:pt idx="6">
                  <c:v>47.9</c:v>
                </c:pt>
                <c:pt idx="7">
                  <c:v>47.875</c:v>
                </c:pt>
                <c:pt idx="8">
                  <c:v>47.375</c:v>
                </c:pt>
                <c:pt idx="9">
                  <c:v>47</c:v>
                </c:pt>
                <c:pt idx="10">
                  <c:v>46.025</c:v>
                </c:pt>
                <c:pt idx="11">
                  <c:v>46.599999999999994</c:v>
                </c:pt>
                <c:pt idx="12">
                  <c:v>47.5</c:v>
                </c:pt>
                <c:pt idx="13">
                  <c:v>48.425</c:v>
                </c:pt>
                <c:pt idx="14">
                  <c:v>48.375</c:v>
                </c:pt>
                <c:pt idx="15">
                  <c:v>47.55</c:v>
                </c:pt>
                <c:pt idx="16">
                  <c:v>46.849999999999994</c:v>
                </c:pt>
                <c:pt idx="17">
                  <c:v>47.599999999999994</c:v>
                </c:pt>
                <c:pt idx="18">
                  <c:v>48.375</c:v>
                </c:pt>
              </c:numCache>
            </c:numRef>
          </c:val>
          <c:smooth val="0"/>
        </c:ser>
        <c:marker val="1"/>
        <c:axId val="24394043"/>
        <c:axId val="29760428"/>
      </c:lineChart>
      <c:catAx>
        <c:axId val="24394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February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0428"/>
        <c:crosses val="autoZero"/>
        <c:auto val="1"/>
        <c:lblOffset val="100"/>
        <c:noMultiLvlLbl val="0"/>
      </c:catAx>
      <c:valAx>
        <c:axId val="29760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data'!$B$38:$B$58</c:f>
              <c:numCache>
                <c:ptCount val="21"/>
                <c:pt idx="0">
                  <c:v>49.75</c:v>
                </c:pt>
                <c:pt idx="1">
                  <c:v>49.75</c:v>
                </c:pt>
                <c:pt idx="2">
                  <c:v>50</c:v>
                </c:pt>
                <c:pt idx="3">
                  <c:v>49</c:v>
                </c:pt>
                <c:pt idx="4">
                  <c:v>50.25</c:v>
                </c:pt>
                <c:pt idx="5">
                  <c:v>51.2</c:v>
                </c:pt>
                <c:pt idx="6">
                  <c:v>52.15</c:v>
                </c:pt>
                <c:pt idx="7">
                  <c:v>51.75</c:v>
                </c:pt>
                <c:pt idx="8">
                  <c:v>49.75</c:v>
                </c:pt>
                <c:pt idx="9">
                  <c:v>49</c:v>
                </c:pt>
                <c:pt idx="10">
                  <c:v>47.9</c:v>
                </c:pt>
                <c:pt idx="11">
                  <c:v>48.2</c:v>
                </c:pt>
                <c:pt idx="12">
                  <c:v>47</c:v>
                </c:pt>
                <c:pt idx="13">
                  <c:v>44.6</c:v>
                </c:pt>
                <c:pt idx="14">
                  <c:v>44</c:v>
                </c:pt>
                <c:pt idx="15">
                  <c:v>44</c:v>
                </c:pt>
                <c:pt idx="16">
                  <c:v>46</c:v>
                </c:pt>
                <c:pt idx="17">
                  <c:v>47.4</c:v>
                </c:pt>
                <c:pt idx="18">
                  <c:v>47</c:v>
                </c:pt>
                <c:pt idx="19">
                  <c:v>47.9</c:v>
                </c:pt>
                <c:pt idx="20">
                  <c:v>48.25</c:v>
                </c:pt>
              </c:numCache>
            </c:numRef>
          </c:val>
          <c:smooth val="0"/>
        </c:ser>
        <c:ser>
          <c:idx val="1"/>
          <c:order val="1"/>
          <c:tx>
            <c:v>Lows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data'!$C$38:$C$58</c:f>
              <c:numCache>
                <c:ptCount val="21"/>
                <c:pt idx="0">
                  <c:v>48.7</c:v>
                </c:pt>
                <c:pt idx="1">
                  <c:v>48.85</c:v>
                </c:pt>
                <c:pt idx="2">
                  <c:v>49.3</c:v>
                </c:pt>
                <c:pt idx="3">
                  <c:v>48.7</c:v>
                </c:pt>
                <c:pt idx="4">
                  <c:v>48.75</c:v>
                </c:pt>
                <c:pt idx="5">
                  <c:v>49.8</c:v>
                </c:pt>
                <c:pt idx="6">
                  <c:v>51</c:v>
                </c:pt>
                <c:pt idx="7">
                  <c:v>49.75</c:v>
                </c:pt>
                <c:pt idx="8">
                  <c:v>47.85</c:v>
                </c:pt>
                <c:pt idx="9">
                  <c:v>47.9</c:v>
                </c:pt>
                <c:pt idx="10">
                  <c:v>47</c:v>
                </c:pt>
                <c:pt idx="11">
                  <c:v>47</c:v>
                </c:pt>
                <c:pt idx="12">
                  <c:v>44.2</c:v>
                </c:pt>
                <c:pt idx="13">
                  <c:v>43.7</c:v>
                </c:pt>
                <c:pt idx="14">
                  <c:v>41.75</c:v>
                </c:pt>
                <c:pt idx="15">
                  <c:v>42.3</c:v>
                </c:pt>
                <c:pt idx="16">
                  <c:v>43.75</c:v>
                </c:pt>
                <c:pt idx="17">
                  <c:v>44.7</c:v>
                </c:pt>
                <c:pt idx="18">
                  <c:v>45.3</c:v>
                </c:pt>
                <c:pt idx="19">
                  <c:v>45.8</c:v>
                </c:pt>
                <c:pt idx="20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v>Daily Averages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data'!$D$38:$D$58</c:f>
              <c:numCache>
                <c:ptCount val="21"/>
                <c:pt idx="0">
                  <c:v>49.225</c:v>
                </c:pt>
                <c:pt idx="1">
                  <c:v>49.3</c:v>
                </c:pt>
                <c:pt idx="2">
                  <c:v>49.65</c:v>
                </c:pt>
                <c:pt idx="3">
                  <c:v>48.85</c:v>
                </c:pt>
                <c:pt idx="4">
                  <c:v>49.5</c:v>
                </c:pt>
                <c:pt idx="5">
                  <c:v>50.5</c:v>
                </c:pt>
                <c:pt idx="6">
                  <c:v>51.575</c:v>
                </c:pt>
                <c:pt idx="7">
                  <c:v>50.75</c:v>
                </c:pt>
                <c:pt idx="8">
                  <c:v>48.8</c:v>
                </c:pt>
                <c:pt idx="9">
                  <c:v>48.45</c:v>
                </c:pt>
                <c:pt idx="10">
                  <c:v>47.45</c:v>
                </c:pt>
                <c:pt idx="11">
                  <c:v>47.6</c:v>
                </c:pt>
                <c:pt idx="12">
                  <c:v>45.6</c:v>
                </c:pt>
                <c:pt idx="13">
                  <c:v>44.150000000000006</c:v>
                </c:pt>
                <c:pt idx="14">
                  <c:v>42.875</c:v>
                </c:pt>
                <c:pt idx="15">
                  <c:v>43.15</c:v>
                </c:pt>
                <c:pt idx="16">
                  <c:v>44.875</c:v>
                </c:pt>
                <c:pt idx="17">
                  <c:v>46.05</c:v>
                </c:pt>
                <c:pt idx="18">
                  <c:v>46.15</c:v>
                </c:pt>
                <c:pt idx="19">
                  <c:v>46.849999999999994</c:v>
                </c:pt>
                <c:pt idx="20">
                  <c:v>47.625</c:v>
                </c:pt>
              </c:numCache>
            </c:numRef>
          </c:val>
          <c:smooth val="0"/>
        </c:ser>
        <c:marker val="1"/>
        <c:axId val="61784429"/>
        <c:axId val="38482814"/>
      </c:lineChart>
      <c:catAx>
        <c:axId val="6178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March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82814"/>
        <c:crosses val="autoZero"/>
        <c:auto val="1"/>
        <c:lblOffset val="100"/>
        <c:noMultiLvlLbl val="0"/>
      </c:catAx>
      <c:valAx>
        <c:axId val="38482814"/>
        <c:scaling>
          <c:orientation val="minMax"/>
          <c:max val="53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4429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data'!$B$61:$B$80</c:f>
              <c:numCache>
                <c:ptCount val="20"/>
                <c:pt idx="0">
                  <c:v>48.25</c:v>
                </c:pt>
                <c:pt idx="1">
                  <c:v>46.15</c:v>
                </c:pt>
                <c:pt idx="2">
                  <c:v>45.85</c:v>
                </c:pt>
                <c:pt idx="3">
                  <c:v>46.8</c:v>
                </c:pt>
                <c:pt idx="4">
                  <c:v>47.7</c:v>
                </c:pt>
                <c:pt idx="5">
                  <c:v>47.3</c:v>
                </c:pt>
                <c:pt idx="6">
                  <c:v>47.95</c:v>
                </c:pt>
                <c:pt idx="7">
                  <c:v>47.2</c:v>
                </c:pt>
                <c:pt idx="8">
                  <c:v>46.2</c:v>
                </c:pt>
                <c:pt idx="9">
                  <c:v>47</c:v>
                </c:pt>
                <c:pt idx="10">
                  <c:v>48.3</c:v>
                </c:pt>
                <c:pt idx="11">
                  <c:v>48</c:v>
                </c:pt>
                <c:pt idx="12">
                  <c:v>46.85</c:v>
                </c:pt>
                <c:pt idx="13">
                  <c:v>47.5</c:v>
                </c:pt>
                <c:pt idx="14">
                  <c:v>48.4</c:v>
                </c:pt>
                <c:pt idx="15">
                  <c:v>48.6</c:v>
                </c:pt>
                <c:pt idx="16">
                  <c:v>50.75</c:v>
                </c:pt>
                <c:pt idx="17">
                  <c:v>51</c:v>
                </c:pt>
                <c:pt idx="18">
                  <c:v>51.2</c:v>
                </c:pt>
                <c:pt idx="19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v>Lows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data'!$C$61:$C$80</c:f>
              <c:numCache>
                <c:ptCount val="20"/>
                <c:pt idx="0">
                  <c:v>46</c:v>
                </c:pt>
                <c:pt idx="1">
                  <c:v>44</c:v>
                </c:pt>
                <c:pt idx="2">
                  <c:v>44</c:v>
                </c:pt>
                <c:pt idx="3">
                  <c:v>46</c:v>
                </c:pt>
                <c:pt idx="4">
                  <c:v>45.7</c:v>
                </c:pt>
                <c:pt idx="5">
                  <c:v>47</c:v>
                </c:pt>
                <c:pt idx="6">
                  <c:v>47</c:v>
                </c:pt>
                <c:pt idx="7">
                  <c:v>45.3</c:v>
                </c:pt>
                <c:pt idx="8">
                  <c:v>45</c:v>
                </c:pt>
                <c:pt idx="9">
                  <c:v>45.95</c:v>
                </c:pt>
                <c:pt idx="10">
                  <c:v>46.2</c:v>
                </c:pt>
                <c:pt idx="11">
                  <c:v>46.15</c:v>
                </c:pt>
                <c:pt idx="12">
                  <c:v>45.85</c:v>
                </c:pt>
                <c:pt idx="13">
                  <c:v>46.2</c:v>
                </c:pt>
                <c:pt idx="14">
                  <c:v>47.8</c:v>
                </c:pt>
                <c:pt idx="15">
                  <c:v>47.75</c:v>
                </c:pt>
                <c:pt idx="16">
                  <c:v>48.3</c:v>
                </c:pt>
                <c:pt idx="17">
                  <c:v>49.75</c:v>
                </c:pt>
                <c:pt idx="18">
                  <c:v>49.8</c:v>
                </c:pt>
                <c:pt idx="19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Daily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data'!$D$61:$D$80</c:f>
              <c:numCache>
                <c:ptCount val="20"/>
                <c:pt idx="0">
                  <c:v>47.125</c:v>
                </c:pt>
                <c:pt idx="1">
                  <c:v>45.075</c:v>
                </c:pt>
                <c:pt idx="2">
                  <c:v>44.925</c:v>
                </c:pt>
                <c:pt idx="3">
                  <c:v>46.4</c:v>
                </c:pt>
                <c:pt idx="4">
                  <c:v>46.7</c:v>
                </c:pt>
                <c:pt idx="5">
                  <c:v>47.15</c:v>
                </c:pt>
                <c:pt idx="6">
                  <c:v>47.475</c:v>
                </c:pt>
                <c:pt idx="7">
                  <c:v>46.25</c:v>
                </c:pt>
                <c:pt idx="8">
                  <c:v>45.6</c:v>
                </c:pt>
                <c:pt idx="9">
                  <c:v>46.475</c:v>
                </c:pt>
                <c:pt idx="10">
                  <c:v>47.25</c:v>
                </c:pt>
                <c:pt idx="11">
                  <c:v>47.075</c:v>
                </c:pt>
                <c:pt idx="12">
                  <c:v>46.35</c:v>
                </c:pt>
                <c:pt idx="13">
                  <c:v>46.85</c:v>
                </c:pt>
                <c:pt idx="14">
                  <c:v>48.099999999999994</c:v>
                </c:pt>
                <c:pt idx="15">
                  <c:v>48.175</c:v>
                </c:pt>
                <c:pt idx="16">
                  <c:v>49.525</c:v>
                </c:pt>
                <c:pt idx="17">
                  <c:v>50.375</c:v>
                </c:pt>
                <c:pt idx="18">
                  <c:v>50.5</c:v>
                </c:pt>
                <c:pt idx="19">
                  <c:v>51</c:v>
                </c:pt>
              </c:numCache>
            </c:numRef>
          </c:val>
          <c:smooth val="0"/>
        </c:ser>
        <c:marker val="1"/>
        <c:axId val="30100191"/>
        <c:axId val="22196368"/>
      </c:lineChart>
      <c:catAx>
        <c:axId val="3010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April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96368"/>
        <c:crosses val="autoZero"/>
        <c:auto val="1"/>
        <c:lblOffset val="100"/>
        <c:noMultiLvlLbl val="0"/>
      </c:catAx>
      <c:valAx>
        <c:axId val="22196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00191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data'!$B$83:$B$103</c:f>
              <c:numCache>
                <c:ptCount val="21"/>
                <c:pt idx="0">
                  <c:v>52.15</c:v>
                </c:pt>
                <c:pt idx="1">
                  <c:v>52.15</c:v>
                </c:pt>
                <c:pt idx="2">
                  <c:v>52.25</c:v>
                </c:pt>
                <c:pt idx="3">
                  <c:v>53.3</c:v>
                </c:pt>
                <c:pt idx="4">
                  <c:v>53.9</c:v>
                </c:pt>
                <c:pt idx="5">
                  <c:v>51.85</c:v>
                </c:pt>
                <c:pt idx="6">
                  <c:v>51.85</c:v>
                </c:pt>
                <c:pt idx="7">
                  <c:v>52.25</c:v>
                </c:pt>
                <c:pt idx="8">
                  <c:v>52.25</c:v>
                </c:pt>
                <c:pt idx="9">
                  <c:v>51.5</c:v>
                </c:pt>
                <c:pt idx="10">
                  <c:v>51.8</c:v>
                </c:pt>
                <c:pt idx="11">
                  <c:v>52.7</c:v>
                </c:pt>
                <c:pt idx="12">
                  <c:v>53</c:v>
                </c:pt>
                <c:pt idx="13">
                  <c:v>52.8</c:v>
                </c:pt>
                <c:pt idx="14">
                  <c:v>52.8</c:v>
                </c:pt>
                <c:pt idx="15">
                  <c:v>50.6</c:v>
                </c:pt>
                <c:pt idx="16">
                  <c:v>50.15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v>Lows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data'!$C$83:$C$103</c:f>
              <c:numCache>
                <c:ptCount val="21"/>
                <c:pt idx="0">
                  <c:v>50.4</c:v>
                </c:pt>
                <c:pt idx="1">
                  <c:v>50.84</c:v>
                </c:pt>
                <c:pt idx="2">
                  <c:v>51.75</c:v>
                </c:pt>
                <c:pt idx="3">
                  <c:v>51.85</c:v>
                </c:pt>
                <c:pt idx="4">
                  <c:v>51.85</c:v>
                </c:pt>
                <c:pt idx="5">
                  <c:v>50.85</c:v>
                </c:pt>
                <c:pt idx="6">
                  <c:v>50.9</c:v>
                </c:pt>
                <c:pt idx="7">
                  <c:v>51.1</c:v>
                </c:pt>
                <c:pt idx="8">
                  <c:v>51.3</c:v>
                </c:pt>
                <c:pt idx="9">
                  <c:v>51</c:v>
                </c:pt>
                <c:pt idx="10">
                  <c:v>50.3</c:v>
                </c:pt>
                <c:pt idx="11">
                  <c:v>51</c:v>
                </c:pt>
                <c:pt idx="12">
                  <c:v>51.9</c:v>
                </c:pt>
                <c:pt idx="13">
                  <c:v>52</c:v>
                </c:pt>
                <c:pt idx="14">
                  <c:v>49.9</c:v>
                </c:pt>
                <c:pt idx="15">
                  <c:v>49.2</c:v>
                </c:pt>
                <c:pt idx="16">
                  <c:v>49.7</c:v>
                </c:pt>
                <c:pt idx="17">
                  <c:v>49.9</c:v>
                </c:pt>
                <c:pt idx="18">
                  <c:v>50</c:v>
                </c:pt>
                <c:pt idx="19">
                  <c:v>51</c:v>
                </c:pt>
                <c:pt idx="20">
                  <c:v>51.2</c:v>
                </c:pt>
              </c:numCache>
            </c:numRef>
          </c:val>
          <c:smooth val="0"/>
        </c:ser>
        <c:ser>
          <c:idx val="2"/>
          <c:order val="2"/>
          <c:tx>
            <c:v>Daily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data'!$D$83:$D$103</c:f>
              <c:numCache>
                <c:ptCount val="21"/>
                <c:pt idx="0">
                  <c:v>51.275</c:v>
                </c:pt>
                <c:pt idx="1">
                  <c:v>51.495000000000005</c:v>
                </c:pt>
                <c:pt idx="2">
                  <c:v>52</c:v>
                </c:pt>
                <c:pt idx="3">
                  <c:v>52.575</c:v>
                </c:pt>
                <c:pt idx="4">
                  <c:v>52.875</c:v>
                </c:pt>
                <c:pt idx="5">
                  <c:v>51.35</c:v>
                </c:pt>
                <c:pt idx="6">
                  <c:v>51.375</c:v>
                </c:pt>
                <c:pt idx="7">
                  <c:v>51.675</c:v>
                </c:pt>
                <c:pt idx="8">
                  <c:v>51.775</c:v>
                </c:pt>
                <c:pt idx="9">
                  <c:v>51.25</c:v>
                </c:pt>
                <c:pt idx="10">
                  <c:v>51.05</c:v>
                </c:pt>
                <c:pt idx="11">
                  <c:v>51.85</c:v>
                </c:pt>
                <c:pt idx="12">
                  <c:v>52.45</c:v>
                </c:pt>
                <c:pt idx="13">
                  <c:v>52.4</c:v>
                </c:pt>
                <c:pt idx="14">
                  <c:v>51.349999999999994</c:v>
                </c:pt>
                <c:pt idx="15">
                  <c:v>49.900000000000006</c:v>
                </c:pt>
                <c:pt idx="16">
                  <c:v>49.925</c:v>
                </c:pt>
                <c:pt idx="17">
                  <c:v>50.45</c:v>
                </c:pt>
                <c:pt idx="18">
                  <c:v>50.5</c:v>
                </c:pt>
                <c:pt idx="19">
                  <c:v>51.5</c:v>
                </c:pt>
                <c:pt idx="20">
                  <c:v>51.6</c:v>
                </c:pt>
              </c:numCache>
            </c:numRef>
          </c:val>
          <c:smooth val="0"/>
        </c:ser>
        <c:marker val="1"/>
        <c:axId val="53075345"/>
        <c:axId val="4135650"/>
      </c:lineChart>
      <c:catAx>
        <c:axId val="5307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May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5650"/>
        <c:crosses val="autoZero"/>
        <c:auto val="1"/>
        <c:lblOffset val="100"/>
        <c:noMultiLvlLbl val="0"/>
      </c:catAx>
      <c:valAx>
        <c:axId val="413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data'!$B$106:$B$125</c:f>
              <c:numCache>
                <c:ptCount val="20"/>
                <c:pt idx="0">
                  <c:v>51.5</c:v>
                </c:pt>
                <c:pt idx="1">
                  <c:v>51</c:v>
                </c:pt>
                <c:pt idx="2">
                  <c:v>50.5</c:v>
                </c:pt>
                <c:pt idx="3">
                  <c:v>48.75</c:v>
                </c:pt>
                <c:pt idx="4">
                  <c:v>49</c:v>
                </c:pt>
                <c:pt idx="5">
                  <c:v>48.8</c:v>
                </c:pt>
                <c:pt idx="6">
                  <c:v>49.75</c:v>
                </c:pt>
                <c:pt idx="7">
                  <c:v>49.5</c:v>
                </c:pt>
                <c:pt idx="8">
                  <c:v>47.85</c:v>
                </c:pt>
                <c:pt idx="9">
                  <c:v>47.75</c:v>
                </c:pt>
                <c:pt idx="10">
                  <c:v>46.5</c:v>
                </c:pt>
                <c:pt idx="11">
                  <c:v>45.3</c:v>
                </c:pt>
                <c:pt idx="12">
                  <c:v>46.8</c:v>
                </c:pt>
                <c:pt idx="13">
                  <c:v>48.25</c:v>
                </c:pt>
                <c:pt idx="14">
                  <c:v>48.25</c:v>
                </c:pt>
                <c:pt idx="15">
                  <c:v>48.7</c:v>
                </c:pt>
                <c:pt idx="16">
                  <c:v>48.75</c:v>
                </c:pt>
                <c:pt idx="17">
                  <c:v>47.75</c:v>
                </c:pt>
                <c:pt idx="18">
                  <c:v>48.75</c:v>
                </c:pt>
                <c:pt idx="19">
                  <c:v>50.85</c:v>
                </c:pt>
              </c:numCache>
            </c:numRef>
          </c:val>
          <c:smooth val="0"/>
        </c:ser>
        <c:ser>
          <c:idx val="1"/>
          <c:order val="1"/>
          <c:tx>
            <c:v>Lows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data'!$C$106:$C$125</c:f>
              <c:numCache>
                <c:ptCount val="20"/>
                <c:pt idx="0">
                  <c:v>50</c:v>
                </c:pt>
                <c:pt idx="1">
                  <c:v>50</c:v>
                </c:pt>
                <c:pt idx="2">
                  <c:v>49.5</c:v>
                </c:pt>
                <c:pt idx="3">
                  <c:v>47</c:v>
                </c:pt>
                <c:pt idx="4">
                  <c:v>46.8</c:v>
                </c:pt>
                <c:pt idx="5">
                  <c:v>48</c:v>
                </c:pt>
                <c:pt idx="6">
                  <c:v>48.5</c:v>
                </c:pt>
                <c:pt idx="7">
                  <c:v>47.75</c:v>
                </c:pt>
                <c:pt idx="8">
                  <c:v>47</c:v>
                </c:pt>
                <c:pt idx="9">
                  <c:v>45.75</c:v>
                </c:pt>
                <c:pt idx="10">
                  <c:v>44.5</c:v>
                </c:pt>
                <c:pt idx="11">
                  <c:v>44.5</c:v>
                </c:pt>
                <c:pt idx="12">
                  <c:v>45</c:v>
                </c:pt>
                <c:pt idx="13">
                  <c:v>46.3</c:v>
                </c:pt>
                <c:pt idx="14">
                  <c:v>47.2</c:v>
                </c:pt>
                <c:pt idx="15">
                  <c:v>47.75</c:v>
                </c:pt>
                <c:pt idx="16">
                  <c:v>47</c:v>
                </c:pt>
                <c:pt idx="17">
                  <c:v>46.85</c:v>
                </c:pt>
                <c:pt idx="18">
                  <c:v>47.5</c:v>
                </c:pt>
                <c:pt idx="19">
                  <c:v>47.85</c:v>
                </c:pt>
              </c:numCache>
            </c:numRef>
          </c:val>
          <c:smooth val="0"/>
        </c:ser>
        <c:ser>
          <c:idx val="2"/>
          <c:order val="2"/>
          <c:tx>
            <c:v>Daily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data'!$D$106:$D$125</c:f>
              <c:numCache>
                <c:ptCount val="20"/>
                <c:pt idx="0">
                  <c:v>50.75</c:v>
                </c:pt>
                <c:pt idx="1">
                  <c:v>50.5</c:v>
                </c:pt>
                <c:pt idx="2">
                  <c:v>50</c:v>
                </c:pt>
                <c:pt idx="3">
                  <c:v>47.875</c:v>
                </c:pt>
                <c:pt idx="4">
                  <c:v>47.9</c:v>
                </c:pt>
                <c:pt idx="5">
                  <c:v>48.4</c:v>
                </c:pt>
                <c:pt idx="6">
                  <c:v>49.125</c:v>
                </c:pt>
                <c:pt idx="7">
                  <c:v>48.625</c:v>
                </c:pt>
                <c:pt idx="8">
                  <c:v>47.425</c:v>
                </c:pt>
                <c:pt idx="9">
                  <c:v>46.75</c:v>
                </c:pt>
                <c:pt idx="10">
                  <c:v>45.5</c:v>
                </c:pt>
                <c:pt idx="11">
                  <c:v>44.9</c:v>
                </c:pt>
                <c:pt idx="12">
                  <c:v>45.9</c:v>
                </c:pt>
                <c:pt idx="13">
                  <c:v>47.275</c:v>
                </c:pt>
                <c:pt idx="14">
                  <c:v>47.725</c:v>
                </c:pt>
                <c:pt idx="15">
                  <c:v>48.225</c:v>
                </c:pt>
                <c:pt idx="16">
                  <c:v>47.875</c:v>
                </c:pt>
                <c:pt idx="17">
                  <c:v>47.3</c:v>
                </c:pt>
                <c:pt idx="18">
                  <c:v>48.125</c:v>
                </c:pt>
                <c:pt idx="19">
                  <c:v>49.35</c:v>
                </c:pt>
              </c:numCache>
            </c:numRef>
          </c:val>
          <c:smooth val="0"/>
        </c:ser>
        <c:marker val="1"/>
        <c:axId val="66552195"/>
        <c:axId val="22018676"/>
      </c:lineChart>
      <c:catAx>
        <c:axId val="66552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June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8676"/>
        <c:crosses val="autoZero"/>
        <c:auto val="1"/>
        <c:lblOffset val="100"/>
        <c:noMultiLvlLbl val="0"/>
      </c:catAx>
      <c:valAx>
        <c:axId val="22018676"/>
        <c:scaling>
          <c:orientation val="minMax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52195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Highs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data'!$B$128:$B$138</c:f>
              <c:numCache>
                <c:ptCount val="11"/>
                <c:pt idx="0">
                  <c:v>49</c:v>
                </c:pt>
                <c:pt idx="1">
                  <c:v>47.25</c:v>
                </c:pt>
                <c:pt idx="2">
                  <c:v>47</c:v>
                </c:pt>
                <c:pt idx="3">
                  <c:v>46.25</c:v>
                </c:pt>
                <c:pt idx="4">
                  <c:v>46.25</c:v>
                </c:pt>
                <c:pt idx="5">
                  <c:v>47</c:v>
                </c:pt>
                <c:pt idx="6">
                  <c:v>47</c:v>
                </c:pt>
                <c:pt idx="7">
                  <c:v>46.85</c:v>
                </c:pt>
                <c:pt idx="8">
                  <c:v>46</c:v>
                </c:pt>
                <c:pt idx="9">
                  <c:v>45</c:v>
                </c:pt>
                <c:pt idx="10">
                  <c:v>45.25</c:v>
                </c:pt>
              </c:numCache>
            </c:numRef>
          </c:val>
          <c:smooth val="0"/>
        </c:ser>
        <c:ser>
          <c:idx val="1"/>
          <c:order val="1"/>
          <c:tx>
            <c:v>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data'!$C$128:$C$138</c:f>
              <c:numCache>
                <c:ptCount val="11"/>
                <c:pt idx="0">
                  <c:v>47.85</c:v>
                </c:pt>
                <c:pt idx="1">
                  <c:v>46</c:v>
                </c:pt>
                <c:pt idx="2">
                  <c:v>45.25</c:v>
                </c:pt>
                <c:pt idx="3">
                  <c:v>45.25</c:v>
                </c:pt>
                <c:pt idx="4">
                  <c:v>45.25</c:v>
                </c:pt>
                <c:pt idx="5">
                  <c:v>45</c:v>
                </c:pt>
                <c:pt idx="6">
                  <c:v>46</c:v>
                </c:pt>
                <c:pt idx="7">
                  <c:v>44</c:v>
                </c:pt>
                <c:pt idx="8">
                  <c:v>45</c:v>
                </c:pt>
                <c:pt idx="9">
                  <c:v>43.5</c:v>
                </c:pt>
                <c:pt idx="10">
                  <c:v>43.5</c:v>
                </c:pt>
              </c:numCache>
            </c:numRef>
          </c:val>
          <c:smooth val="0"/>
        </c:ser>
        <c:ser>
          <c:idx val="2"/>
          <c:order val="2"/>
          <c:tx>
            <c:v>Daily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'6month data'!$D$128:$D$138</c:f>
              <c:numCache>
                <c:ptCount val="11"/>
                <c:pt idx="0">
                  <c:v>48.425</c:v>
                </c:pt>
                <c:pt idx="1">
                  <c:v>46.625</c:v>
                </c:pt>
                <c:pt idx="2">
                  <c:v>46.125</c:v>
                </c:pt>
                <c:pt idx="3">
                  <c:v>45.75</c:v>
                </c:pt>
                <c:pt idx="4">
                  <c:v>45.75</c:v>
                </c:pt>
                <c:pt idx="5">
                  <c:v>46</c:v>
                </c:pt>
                <c:pt idx="6">
                  <c:v>46.5</c:v>
                </c:pt>
                <c:pt idx="7">
                  <c:v>45.425</c:v>
                </c:pt>
                <c:pt idx="8">
                  <c:v>45.5</c:v>
                </c:pt>
                <c:pt idx="9">
                  <c:v>44.25</c:v>
                </c:pt>
                <c:pt idx="10">
                  <c:v>44.375</c:v>
                </c:pt>
              </c:numCache>
            </c:numRef>
          </c:val>
          <c:smooth val="0"/>
        </c:ser>
        <c:marker val="1"/>
        <c:axId val="38682293"/>
        <c:axId val="46257990"/>
      </c:lineChart>
      <c:catAx>
        <c:axId val="38682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July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7990"/>
        <c:crosses val="autoZero"/>
        <c:auto val="1"/>
        <c:lblOffset val="100"/>
        <c:noMultiLvlLbl val="0"/>
      </c:catAx>
      <c:valAx>
        <c:axId val="4625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2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Philip Morris Co.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'6month data'!$A$143:$A$149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'6month data'!$B$143:$B$149</c:f>
              <c:numCache>
                <c:ptCount val="7"/>
                <c:pt idx="0">
                  <c:v>44.09</c:v>
                </c:pt>
                <c:pt idx="1">
                  <c:v>47.04</c:v>
                </c:pt>
                <c:pt idx="2">
                  <c:v>47.57</c:v>
                </c:pt>
                <c:pt idx="3">
                  <c:v>47.42</c:v>
                </c:pt>
                <c:pt idx="4">
                  <c:v>51.46</c:v>
                </c:pt>
                <c:pt idx="5">
                  <c:v>47.9</c:v>
                </c:pt>
                <c:pt idx="6">
                  <c:v>45.88</c:v>
                </c:pt>
              </c:numCache>
            </c:numRef>
          </c:val>
          <c:smooth val="0"/>
        </c:ser>
        <c:marker val="1"/>
        <c:axId val="55909671"/>
        <c:axId val="32389464"/>
      </c:lineChart>
      <c:catAx>
        <c:axId val="5590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89464"/>
        <c:crosses val="autoZero"/>
        <c:auto val="1"/>
        <c:lblOffset val="100"/>
        <c:noMultiLvlLbl val="0"/>
      </c:catAx>
      <c:valAx>
        <c:axId val="32389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0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bigcharts.com/" TargetMode="External" /><Relationship Id="rId3" Type="http://schemas.openxmlformats.org/officeDocument/2006/relationships/hyperlink" Target="http://www.bigchart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190500</xdr:rowOff>
    </xdr:from>
    <xdr:to>
      <xdr:col>3</xdr:col>
      <xdr:colOff>1114425</xdr:colOff>
      <xdr:row>0</xdr:row>
      <xdr:rowOff>752475</xdr:rowOff>
    </xdr:to>
    <xdr:sp>
      <xdr:nvSpPr>
        <xdr:cNvPr id="1" name="AutoShape 1"/>
        <xdr:cNvSpPr>
          <a:spLocks/>
        </xdr:cNvSpPr>
      </xdr:nvSpPr>
      <xdr:spPr>
        <a:xfrm>
          <a:off x="85725" y="190500"/>
          <a:ext cx="5429250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339966"/>
                </a:solidFill>
                <a:headEnd type="none"/>
                <a:tailEnd type="none"/>
              </a:ln>
              <a:pattFill prst="shingle">
                <a:fgClr>
                  <a:srgbClr val="339966"/>
                </a:fgClr>
                <a:bgClr>
                  <a:srgbClr val="CCFFCC"/>
                </a:bgClr>
              </a:pattFill>
              <a:latin typeface="Arial Black"/>
              <a:cs typeface="Arial Black"/>
            </a:rPr>
            <a:t>Philip Morris Companies, Inc.</a:t>
          </a:r>
        </a:p>
      </xdr:txBody>
    </xdr:sp>
    <xdr:clientData/>
  </xdr:twoCellAnchor>
  <xdr:twoCellAnchor>
    <xdr:from>
      <xdr:col>0</xdr:col>
      <xdr:colOff>619125</xdr:colOff>
      <xdr:row>0</xdr:row>
      <xdr:rowOff>828675</xdr:rowOff>
    </xdr:from>
    <xdr:to>
      <xdr:col>2</xdr:col>
      <xdr:colOff>771525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619125" y="828675"/>
          <a:ext cx="31813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9966"/>
                </a:solidFill>
                <a:headEnd type="none"/>
                <a:tailEnd type="none"/>
              </a:ln>
              <a:pattFill prst="pct5">
                <a:fgClr>
                  <a:srgbClr val="339966"/>
                </a:fgClr>
                <a:bgClr>
                  <a:srgbClr val="CCFFCC"/>
                </a:bgClr>
              </a:pattFill>
              <a:latin typeface="Arial Black"/>
              <a:cs typeface="Arial Black"/>
            </a:rPr>
            <a:t>Daily High and Low For Six Months</a:t>
          </a:r>
        </a:p>
      </xdr:txBody>
    </xdr:sp>
    <xdr:clientData/>
  </xdr:twoCellAnchor>
  <xdr:twoCellAnchor editAs="oneCell">
    <xdr:from>
      <xdr:col>2</xdr:col>
      <xdr:colOff>1104900</xdr:colOff>
      <xdr:row>0</xdr:row>
      <xdr:rowOff>790575</xdr:rowOff>
    </xdr:from>
    <xdr:to>
      <xdr:col>3</xdr:col>
      <xdr:colOff>733425</xdr:colOff>
      <xdr:row>1</xdr:row>
      <xdr:rowOff>400050</xdr:rowOff>
    </xdr:to>
    <xdr:pic>
      <xdr:nvPicPr>
        <xdr:cNvPr id="3" name="Picture 3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33850" y="790575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</xdr:row>
      <xdr:rowOff>266700</xdr:rowOff>
    </xdr:from>
    <xdr:to>
      <xdr:col>2</xdr:col>
      <xdr:colOff>1047750</xdr:colOff>
      <xdr:row>1</xdr:row>
      <xdr:rowOff>447675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400300" y="1266825"/>
          <a:ext cx="1676400" cy="180975"/>
        </a:xfrm>
        <a:prstGeom prst="rect">
          <a:avLst/>
        </a:prstGeom>
        <a:solidFill>
          <a:srgbClr val="339966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Hyperlink to Company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gchart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4" sqref="D4"/>
    </sheetView>
  </sheetViews>
  <sheetFormatPr defaultColWidth="9.140625" defaultRowHeight="12.75"/>
  <cols>
    <col min="1" max="1" width="27.8515625" style="0" customWidth="1"/>
    <col min="2" max="3" width="27.7109375" style="0" customWidth="1"/>
  </cols>
  <sheetData>
    <row r="1" spans="1:7" ht="36" customHeight="1">
      <c r="A1" s="25" t="s">
        <v>0</v>
      </c>
      <c r="B1" s="25"/>
      <c r="C1" s="25"/>
      <c r="D1" s="1"/>
      <c r="E1" s="1"/>
      <c r="F1" s="1"/>
      <c r="G1" s="1"/>
    </row>
    <row r="2" spans="1:7" ht="20.25">
      <c r="A2" s="26" t="s">
        <v>21</v>
      </c>
      <c r="B2" s="26"/>
      <c r="C2" s="26"/>
      <c r="D2" s="2"/>
      <c r="E2" s="2"/>
      <c r="F2" s="2"/>
      <c r="G2" s="2"/>
    </row>
    <row r="3" spans="1:7" ht="4.5" customHeight="1">
      <c r="A3" s="2"/>
      <c r="B3" s="2"/>
      <c r="C3" s="2"/>
      <c r="D3" s="2"/>
      <c r="E3" s="2"/>
      <c r="F3" s="2"/>
      <c r="G3" s="2"/>
    </row>
    <row r="4" spans="1:7" ht="20.25">
      <c r="A4" s="8" t="s">
        <v>1</v>
      </c>
      <c r="B4" s="8" t="s">
        <v>2</v>
      </c>
      <c r="C4" s="8" t="s">
        <v>3</v>
      </c>
      <c r="D4" s="2"/>
      <c r="E4" s="2"/>
      <c r="F4" s="2"/>
      <c r="G4" s="2"/>
    </row>
    <row r="5" spans="1:3" ht="26.25" customHeight="1" thickBot="1">
      <c r="A5" s="5">
        <v>37060</v>
      </c>
      <c r="B5" s="11">
        <v>46.5</v>
      </c>
      <c r="C5" s="12">
        <v>44.5</v>
      </c>
    </row>
    <row r="6" spans="1:3" ht="26.25" customHeight="1" thickBot="1">
      <c r="A6" s="10">
        <v>37061</v>
      </c>
      <c r="B6" s="13">
        <v>45.4</v>
      </c>
      <c r="C6" s="14">
        <v>44.5</v>
      </c>
    </row>
    <row r="7" spans="1:3" ht="26.25" customHeight="1" thickBot="1">
      <c r="A7" s="6">
        <v>37062</v>
      </c>
      <c r="B7" s="15">
        <v>46.75</v>
      </c>
      <c r="C7" s="16">
        <v>44.8</v>
      </c>
    </row>
    <row r="8" spans="1:3" ht="26.25" customHeight="1" thickBot="1">
      <c r="A8" s="10">
        <v>37063</v>
      </c>
      <c r="B8" s="13">
        <v>48.2</v>
      </c>
      <c r="C8" s="14">
        <v>46.4</v>
      </c>
    </row>
    <row r="9" spans="1:3" ht="26.25" customHeight="1" thickBot="1">
      <c r="A9" s="6">
        <v>37064</v>
      </c>
      <c r="B9" s="15">
        <v>48.2</v>
      </c>
      <c r="C9" s="16">
        <v>47.3</v>
      </c>
    </row>
    <row r="10" spans="1:3" ht="26.25" customHeight="1" thickBot="1">
      <c r="A10" s="10">
        <v>37067</v>
      </c>
      <c r="B10" s="13">
        <v>48.6</v>
      </c>
      <c r="C10" s="14">
        <v>47.5</v>
      </c>
    </row>
    <row r="11" spans="1:3" ht="26.25" customHeight="1" thickBot="1">
      <c r="A11" s="6">
        <v>37068</v>
      </c>
      <c r="B11" s="15">
        <v>48.5</v>
      </c>
      <c r="C11" s="16">
        <v>46.8</v>
      </c>
    </row>
    <row r="12" spans="1:3" ht="26.25" customHeight="1" thickBot="1">
      <c r="A12" s="10">
        <v>37069</v>
      </c>
      <c r="B12" s="13">
        <v>47.8</v>
      </c>
      <c r="C12" s="14">
        <v>46.6</v>
      </c>
    </row>
    <row r="13" spans="1:3" ht="26.25" customHeight="1" thickBot="1">
      <c r="A13" s="6">
        <v>37070</v>
      </c>
      <c r="B13" s="15">
        <v>48.8</v>
      </c>
      <c r="C13" s="16">
        <v>47.4</v>
      </c>
    </row>
    <row r="14" spans="1:3" ht="26.25" customHeight="1" thickBot="1">
      <c r="A14" s="10">
        <v>37071</v>
      </c>
      <c r="B14" s="13">
        <v>50.8</v>
      </c>
      <c r="C14" s="14">
        <v>47.8</v>
      </c>
    </row>
    <row r="15" spans="1:3" ht="26.25" customHeight="1" thickBot="1">
      <c r="A15" s="6">
        <v>37074</v>
      </c>
      <c r="B15" s="15">
        <v>49.8</v>
      </c>
      <c r="C15" s="16">
        <v>48.5</v>
      </c>
    </row>
    <row r="16" spans="1:3" ht="26.25" customHeight="1" thickBot="1">
      <c r="A16" s="10">
        <v>37075</v>
      </c>
      <c r="B16" s="13">
        <v>48.8</v>
      </c>
      <c r="C16" s="14">
        <v>47.8</v>
      </c>
    </row>
    <row r="17" spans="1:3" ht="26.25" customHeight="1" thickBot="1">
      <c r="A17" s="6">
        <v>37077</v>
      </c>
      <c r="B17" s="15">
        <v>47.25</v>
      </c>
      <c r="C17" s="16">
        <v>46.1</v>
      </c>
    </row>
    <row r="18" spans="1:5" ht="26.25" customHeight="1" thickBot="1">
      <c r="A18" s="10">
        <v>37078</v>
      </c>
      <c r="B18" s="13">
        <v>46.8</v>
      </c>
      <c r="C18" s="14">
        <v>45.3</v>
      </c>
      <c r="E18" s="9"/>
    </row>
    <row r="19" spans="1:3" ht="26.25" customHeight="1" thickBot="1">
      <c r="A19" s="6">
        <v>37081</v>
      </c>
      <c r="B19" s="15">
        <v>46.25</v>
      </c>
      <c r="C19" s="16">
        <v>45.1</v>
      </c>
    </row>
    <row r="20" spans="1:3" ht="26.25" customHeight="1" thickBot="1">
      <c r="A20" s="10">
        <v>37082</v>
      </c>
      <c r="B20" s="13">
        <v>47</v>
      </c>
      <c r="C20" s="14">
        <v>45.25</v>
      </c>
    </row>
    <row r="21" spans="1:3" ht="26.25" customHeight="1" thickBot="1">
      <c r="A21" s="6">
        <v>37083</v>
      </c>
      <c r="B21" s="15">
        <v>46.9</v>
      </c>
      <c r="C21" s="16">
        <v>45.95</v>
      </c>
    </row>
    <row r="22" spans="1:3" ht="26.25" customHeight="1" thickBot="1">
      <c r="A22" s="10">
        <v>37084</v>
      </c>
      <c r="B22" s="13">
        <v>46.5</v>
      </c>
      <c r="C22" s="14">
        <v>44</v>
      </c>
    </row>
    <row r="23" spans="1:3" ht="26.25" customHeight="1" thickBot="1">
      <c r="A23" s="6">
        <v>37085</v>
      </c>
      <c r="B23" s="15">
        <v>45.85</v>
      </c>
      <c r="C23" s="16">
        <v>44.8</v>
      </c>
    </row>
    <row r="24" spans="1:3" ht="26.25" customHeight="1" thickBot="1">
      <c r="A24" s="10">
        <v>37088</v>
      </c>
      <c r="B24" s="13">
        <v>45</v>
      </c>
      <c r="C24" s="14">
        <v>43.5</v>
      </c>
    </row>
    <row r="25" spans="1:3" ht="26.25" customHeight="1">
      <c r="A25" s="7">
        <v>37089</v>
      </c>
      <c r="B25" s="17">
        <v>45.15</v>
      </c>
      <c r="C25" s="18">
        <v>43.6</v>
      </c>
    </row>
    <row r="26" ht="12.75">
      <c r="A26" s="3"/>
    </row>
  </sheetData>
  <mergeCells count="2">
    <mergeCell ref="A1:C1"/>
    <mergeCell ref="A2:C2"/>
  </mergeCells>
  <hyperlinks>
    <hyperlink ref="A1:C1" r:id="rId1" display="Philip Morris Companies, Inc.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2"/>
  <sheetViews>
    <sheetView tabSelected="1" workbookViewId="0" topLeftCell="A1">
      <selection activeCell="C6" sqref="C6"/>
    </sheetView>
  </sheetViews>
  <sheetFormatPr defaultColWidth="9.140625" defaultRowHeight="12.75"/>
  <cols>
    <col min="1" max="1" width="24.7109375" style="0" customWidth="1"/>
    <col min="2" max="2" width="20.7109375" style="0" customWidth="1"/>
    <col min="3" max="3" width="20.57421875" style="0" customWidth="1"/>
    <col min="4" max="4" width="18.28125" style="0" customWidth="1"/>
  </cols>
  <sheetData>
    <row r="1" spans="1:4" ht="78.75" customHeight="1">
      <c r="A1" s="27"/>
      <c r="B1" s="28"/>
      <c r="C1" s="28"/>
      <c r="D1" s="29"/>
    </row>
    <row r="2" spans="1:4" ht="39.75" customHeight="1">
      <c r="A2" s="26"/>
      <c r="B2" s="26"/>
      <c r="C2" s="26"/>
      <c r="D2" s="29"/>
    </row>
    <row r="3" spans="1:3" ht="3.75" customHeight="1" hidden="1">
      <c r="A3" s="2"/>
      <c r="B3" s="2"/>
      <c r="C3" s="2"/>
    </row>
    <row r="4" spans="1:4" ht="18.75">
      <c r="A4" s="8" t="s">
        <v>4</v>
      </c>
      <c r="B4" s="8" t="s">
        <v>2</v>
      </c>
      <c r="C4" s="8" t="s">
        <v>3</v>
      </c>
      <c r="D4" s="8" t="s">
        <v>13</v>
      </c>
    </row>
    <row r="5" spans="1:4" ht="15.75">
      <c r="A5" s="22" t="s">
        <v>5</v>
      </c>
      <c r="B5" s="4">
        <v>43.1</v>
      </c>
      <c r="C5" s="4">
        <v>42.4</v>
      </c>
      <c r="D5" s="4">
        <f>AVERAGE(B5:C5)</f>
        <v>42.75</v>
      </c>
    </row>
    <row r="6" spans="1:4" ht="12.75">
      <c r="A6" s="19"/>
      <c r="B6" s="4">
        <v>43.9</v>
      </c>
      <c r="C6" s="4">
        <v>43</v>
      </c>
      <c r="D6" s="4">
        <f>AVERAGE(B6:C6)</f>
        <v>43.45</v>
      </c>
    </row>
    <row r="7" spans="1:4" ht="12.75">
      <c r="A7" s="19"/>
      <c r="B7" s="4">
        <v>44.5</v>
      </c>
      <c r="C7" s="4">
        <v>43</v>
      </c>
      <c r="D7" s="4">
        <f aca="true" t="shared" si="0" ref="D7:D14">AVERAGE(AVERAGE(B7:C7))</f>
        <v>43.75</v>
      </c>
    </row>
    <row r="8" spans="1:4" ht="12.75">
      <c r="A8" s="19"/>
      <c r="B8" s="4">
        <v>44.75</v>
      </c>
      <c r="C8" s="4">
        <v>43.9</v>
      </c>
      <c r="D8" s="4">
        <f t="shared" si="0"/>
        <v>44.325</v>
      </c>
    </row>
    <row r="9" spans="1:4" ht="12.75">
      <c r="A9" s="19"/>
      <c r="B9" s="4">
        <v>45.1</v>
      </c>
      <c r="C9" s="4">
        <v>43.9</v>
      </c>
      <c r="D9" s="4">
        <f t="shared" si="0"/>
        <v>44.5</v>
      </c>
    </row>
    <row r="10" spans="1:4" ht="12.75">
      <c r="A10" s="19"/>
      <c r="B10" s="4">
        <v>45.3</v>
      </c>
      <c r="C10" s="4">
        <v>43.9</v>
      </c>
      <c r="D10" s="4">
        <f t="shared" si="0"/>
        <v>44.599999999999994</v>
      </c>
    </row>
    <row r="11" spans="1:4" ht="12.75">
      <c r="A11" s="19"/>
      <c r="B11" s="4">
        <v>44.5</v>
      </c>
      <c r="C11" s="4">
        <v>43.8</v>
      </c>
      <c r="D11" s="4">
        <f t="shared" si="0"/>
        <v>44.15</v>
      </c>
    </row>
    <row r="12" spans="1:4" ht="12.75">
      <c r="A12" s="19"/>
      <c r="B12" s="4">
        <v>45</v>
      </c>
      <c r="C12" s="4">
        <v>43.75</v>
      </c>
      <c r="D12" s="4">
        <f t="shared" si="0"/>
        <v>44.375</v>
      </c>
    </row>
    <row r="13" spans="1:4" ht="12.75">
      <c r="A13" s="19"/>
      <c r="B13" s="4">
        <v>45</v>
      </c>
      <c r="C13" s="4">
        <v>44.2</v>
      </c>
      <c r="D13" s="4">
        <f t="shared" si="0"/>
        <v>44.6</v>
      </c>
    </row>
    <row r="14" spans="1:4" ht="12.75">
      <c r="A14" s="19"/>
      <c r="B14" s="4">
        <v>45.75</v>
      </c>
      <c r="C14" s="4">
        <v>43</v>
      </c>
      <c r="D14" s="4">
        <f t="shared" si="0"/>
        <v>44.375</v>
      </c>
    </row>
    <row r="15" spans="1:4" ht="12.75">
      <c r="A15" s="23" t="s">
        <v>12</v>
      </c>
      <c r="B15" s="20">
        <f>AVERAGE(B5:B14)</f>
        <v>44.69</v>
      </c>
      <c r="C15" s="20">
        <f>AVERAGE(C5:C14)</f>
        <v>43.485</v>
      </c>
      <c r="D15" s="20">
        <f>AVERAGE(B5:B14,C5:C14)</f>
        <v>44.08749999999999</v>
      </c>
    </row>
    <row r="16" spans="1:3" ht="12.75">
      <c r="A16" s="19"/>
      <c r="B16" s="4"/>
      <c r="C16" s="4"/>
    </row>
    <row r="17" spans="1:4" ht="15.75">
      <c r="A17" s="22" t="s">
        <v>6</v>
      </c>
      <c r="B17" s="4">
        <v>46</v>
      </c>
      <c r="C17" s="4">
        <v>44.5</v>
      </c>
      <c r="D17" s="4">
        <f>AVERAGE(B17:C17)</f>
        <v>45.25</v>
      </c>
    </row>
    <row r="18" spans="1:4" ht="12.75">
      <c r="A18" s="19"/>
      <c r="B18" s="4">
        <v>45.9</v>
      </c>
      <c r="C18" s="4">
        <v>45.7</v>
      </c>
      <c r="D18" s="4">
        <f>AVERAGE(AVERAGE(B18:C18))</f>
        <v>45.8</v>
      </c>
    </row>
    <row r="19" spans="1:4" ht="12.75">
      <c r="A19" s="19"/>
      <c r="B19" s="4">
        <v>47</v>
      </c>
      <c r="C19" s="4">
        <v>45</v>
      </c>
      <c r="D19" s="4">
        <f>AVERAGE(AVERAGE(B19:C19))</f>
        <v>46</v>
      </c>
    </row>
    <row r="20" spans="1:4" ht="12.75">
      <c r="A20" s="19"/>
      <c r="B20" s="4">
        <v>46.3</v>
      </c>
      <c r="C20" s="4">
        <v>45.9</v>
      </c>
      <c r="D20" s="4">
        <f>AVERAGE(AVERAGE(B20:C20))</f>
        <v>46.099999999999994</v>
      </c>
    </row>
    <row r="21" spans="1:4" ht="12.75">
      <c r="A21" s="19"/>
      <c r="B21" s="4">
        <v>47.3</v>
      </c>
      <c r="C21" s="4">
        <v>46</v>
      </c>
      <c r="D21" s="4">
        <f>AVERAGE(AVERAGE(B21:C21))</f>
        <v>46.65</v>
      </c>
    </row>
    <row r="22" spans="1:4" ht="12.75">
      <c r="A22" s="19"/>
      <c r="B22" s="4">
        <v>47.2</v>
      </c>
      <c r="C22" s="4">
        <v>45.9</v>
      </c>
      <c r="D22" s="4">
        <f>AVERAGE(B22:C22)</f>
        <v>46.55</v>
      </c>
    </row>
    <row r="23" spans="1:4" ht="12.75">
      <c r="A23" s="19"/>
      <c r="B23" s="4">
        <v>48.4</v>
      </c>
      <c r="C23" s="4">
        <v>47.4</v>
      </c>
      <c r="D23" s="4">
        <f aca="true" t="shared" si="1" ref="D23:D35">AVERAGE(AVERAGE(B23:C23))</f>
        <v>47.9</v>
      </c>
    </row>
    <row r="24" spans="1:4" ht="12.75">
      <c r="A24" s="19"/>
      <c r="B24" s="4">
        <v>48.25</v>
      </c>
      <c r="C24" s="4">
        <v>47.5</v>
      </c>
      <c r="D24" s="4">
        <f t="shared" si="1"/>
        <v>47.875</v>
      </c>
    </row>
    <row r="25" spans="1:4" ht="12.75">
      <c r="A25" s="19"/>
      <c r="B25" s="4">
        <v>47.75</v>
      </c>
      <c r="C25" s="4">
        <v>47</v>
      </c>
      <c r="D25" s="4">
        <f t="shared" si="1"/>
        <v>47.375</v>
      </c>
    </row>
    <row r="26" spans="1:4" ht="12.75">
      <c r="A26" s="19"/>
      <c r="B26" s="4">
        <v>48</v>
      </c>
      <c r="C26" s="4">
        <v>46</v>
      </c>
      <c r="D26" s="4">
        <f t="shared" si="1"/>
        <v>47</v>
      </c>
    </row>
    <row r="27" spans="1:4" ht="12.75">
      <c r="A27" s="19"/>
      <c r="B27" s="4">
        <v>46.25</v>
      </c>
      <c r="C27" s="4">
        <v>45.8</v>
      </c>
      <c r="D27" s="4">
        <f t="shared" si="1"/>
        <v>46.025</v>
      </c>
    </row>
    <row r="28" spans="1:4" ht="12.75">
      <c r="A28" s="19"/>
      <c r="B28" s="4">
        <v>47.3</v>
      </c>
      <c r="C28" s="4">
        <v>45.9</v>
      </c>
      <c r="D28" s="4">
        <f t="shared" si="1"/>
        <v>46.599999999999994</v>
      </c>
    </row>
    <row r="29" spans="1:4" ht="12.75">
      <c r="A29" s="19"/>
      <c r="B29" s="4">
        <v>48.3</v>
      </c>
      <c r="C29" s="4">
        <v>46.7</v>
      </c>
      <c r="D29" s="4">
        <f t="shared" si="1"/>
        <v>47.5</v>
      </c>
    </row>
    <row r="30" spans="1:4" ht="12.75">
      <c r="A30" s="19"/>
      <c r="B30" s="4">
        <v>49</v>
      </c>
      <c r="C30" s="4">
        <v>47.85</v>
      </c>
      <c r="D30" s="4">
        <f t="shared" si="1"/>
        <v>48.425</v>
      </c>
    </row>
    <row r="31" spans="1:4" ht="12.75">
      <c r="A31" s="19"/>
      <c r="B31" s="4">
        <v>49</v>
      </c>
      <c r="C31" s="4">
        <v>47.75</v>
      </c>
      <c r="D31" s="4">
        <f t="shared" si="1"/>
        <v>48.375</v>
      </c>
    </row>
    <row r="32" spans="1:4" ht="12.75">
      <c r="A32" s="19"/>
      <c r="B32" s="4">
        <v>48.3</v>
      </c>
      <c r="C32" s="4">
        <v>46.8</v>
      </c>
      <c r="D32" s="4">
        <f t="shared" si="1"/>
        <v>47.55</v>
      </c>
    </row>
    <row r="33" spans="1:4" ht="12.75">
      <c r="A33" s="19"/>
      <c r="B33" s="4">
        <v>47.8</v>
      </c>
      <c r="C33" s="4">
        <v>45.9</v>
      </c>
      <c r="D33" s="4">
        <f t="shared" si="1"/>
        <v>46.849999999999994</v>
      </c>
    </row>
    <row r="34" spans="1:4" ht="12.75">
      <c r="A34" s="19"/>
      <c r="B34" s="4">
        <v>48.4</v>
      </c>
      <c r="C34" s="4">
        <v>46.8</v>
      </c>
      <c r="D34" s="4">
        <f t="shared" si="1"/>
        <v>47.599999999999994</v>
      </c>
    </row>
    <row r="35" spans="1:4" ht="14.25" customHeight="1">
      <c r="A35" s="19"/>
      <c r="B35" s="4">
        <v>49</v>
      </c>
      <c r="C35" s="4">
        <v>47.75</v>
      </c>
      <c r="D35" s="4">
        <f t="shared" si="1"/>
        <v>48.375</v>
      </c>
    </row>
    <row r="36" spans="1:4" ht="14.25" customHeight="1">
      <c r="A36" s="23" t="s">
        <v>14</v>
      </c>
      <c r="B36" s="20">
        <f>AVERAGE(B17:B35)</f>
        <v>47.65526315789472</v>
      </c>
      <c r="C36" s="20">
        <f>AVERAGE(C17:C35)</f>
        <v>46.42894736842105</v>
      </c>
      <c r="D36" s="20">
        <f>AVERAGE(B17:B35,C17:C35)</f>
        <v>47.04210526315789</v>
      </c>
    </row>
    <row r="37" spans="1:4" ht="14.25" customHeight="1">
      <c r="A37" s="19"/>
      <c r="B37" s="4"/>
      <c r="C37" s="4"/>
      <c r="D37" s="4"/>
    </row>
    <row r="38" spans="1:4" ht="15.75">
      <c r="A38" s="22" t="s">
        <v>7</v>
      </c>
      <c r="B38" s="4">
        <v>49.75</v>
      </c>
      <c r="C38" s="4">
        <v>48.7</v>
      </c>
      <c r="D38" s="4">
        <f>AVERAGE(B38:C38)</f>
        <v>49.225</v>
      </c>
    </row>
    <row r="39" spans="1:4" ht="12.75">
      <c r="A39" s="21"/>
      <c r="B39" s="4">
        <v>49.75</v>
      </c>
      <c r="C39" s="4">
        <v>48.85</v>
      </c>
      <c r="D39" s="4">
        <f>AVERAGE(B39:C39)</f>
        <v>49.3</v>
      </c>
    </row>
    <row r="40" spans="1:4" ht="12.75">
      <c r="A40" s="21"/>
      <c r="B40" s="4">
        <v>50</v>
      </c>
      <c r="C40" s="4">
        <v>49.3</v>
      </c>
      <c r="D40" s="4">
        <f aca="true" t="shared" si="2" ref="D40:D58">AVERAGE(AVERAGE(B40:C40))</f>
        <v>49.65</v>
      </c>
    </row>
    <row r="41" spans="1:4" ht="12.75">
      <c r="A41" s="21"/>
      <c r="B41" s="4">
        <v>49</v>
      </c>
      <c r="C41" s="4">
        <v>48.7</v>
      </c>
      <c r="D41" s="4">
        <f t="shared" si="2"/>
        <v>48.85</v>
      </c>
    </row>
    <row r="42" spans="1:4" ht="12.75">
      <c r="A42" s="21"/>
      <c r="B42" s="4">
        <v>50.25</v>
      </c>
      <c r="C42" s="4">
        <v>48.75</v>
      </c>
      <c r="D42" s="4">
        <f t="shared" si="2"/>
        <v>49.5</v>
      </c>
    </row>
    <row r="43" spans="1:4" ht="12.75">
      <c r="A43" s="21"/>
      <c r="B43" s="4">
        <v>51.2</v>
      </c>
      <c r="C43" s="4">
        <v>49.8</v>
      </c>
      <c r="D43" s="4">
        <f t="shared" si="2"/>
        <v>50.5</v>
      </c>
    </row>
    <row r="44" spans="1:4" ht="12.75">
      <c r="A44" s="21"/>
      <c r="B44" s="4">
        <v>52.15</v>
      </c>
      <c r="C44" s="4">
        <v>51</v>
      </c>
      <c r="D44" s="4">
        <f t="shared" si="2"/>
        <v>51.575</v>
      </c>
    </row>
    <row r="45" spans="1:4" ht="12.75">
      <c r="A45" s="21"/>
      <c r="B45" s="4">
        <v>51.75</v>
      </c>
      <c r="C45" s="4">
        <v>49.75</v>
      </c>
      <c r="D45" s="4">
        <f t="shared" si="2"/>
        <v>50.75</v>
      </c>
    </row>
    <row r="46" spans="1:4" ht="12.75">
      <c r="A46" s="21"/>
      <c r="B46" s="4">
        <v>49.75</v>
      </c>
      <c r="C46" s="4">
        <v>47.85</v>
      </c>
      <c r="D46" s="4">
        <f t="shared" si="2"/>
        <v>48.8</v>
      </c>
    </row>
    <row r="47" spans="1:4" ht="12.75">
      <c r="A47" s="21"/>
      <c r="B47" s="4">
        <v>49</v>
      </c>
      <c r="C47" s="4">
        <v>47.9</v>
      </c>
      <c r="D47" s="4">
        <f t="shared" si="2"/>
        <v>48.45</v>
      </c>
    </row>
    <row r="48" spans="1:4" ht="12.75">
      <c r="A48" s="21"/>
      <c r="B48" s="4">
        <v>47.9</v>
      </c>
      <c r="C48" s="4">
        <v>47</v>
      </c>
      <c r="D48" s="4">
        <f t="shared" si="2"/>
        <v>47.45</v>
      </c>
    </row>
    <row r="49" spans="1:4" ht="12.75">
      <c r="A49" s="21"/>
      <c r="B49" s="4">
        <v>48.2</v>
      </c>
      <c r="C49" s="4">
        <v>47</v>
      </c>
      <c r="D49" s="4">
        <f t="shared" si="2"/>
        <v>47.6</v>
      </c>
    </row>
    <row r="50" spans="1:4" ht="12.75">
      <c r="A50" s="21"/>
      <c r="B50" s="4">
        <v>47</v>
      </c>
      <c r="C50" s="4">
        <v>44.2</v>
      </c>
      <c r="D50" s="4">
        <f t="shared" si="2"/>
        <v>45.6</v>
      </c>
    </row>
    <row r="51" spans="1:4" ht="12.75">
      <c r="A51" s="21"/>
      <c r="B51" s="4">
        <v>44.6</v>
      </c>
      <c r="C51" s="4">
        <v>43.7</v>
      </c>
      <c r="D51" s="4">
        <f t="shared" si="2"/>
        <v>44.150000000000006</v>
      </c>
    </row>
    <row r="52" spans="1:4" ht="12.75">
      <c r="A52" s="21"/>
      <c r="B52" s="4">
        <v>44</v>
      </c>
      <c r="C52" s="4">
        <v>41.75</v>
      </c>
      <c r="D52" s="4">
        <f t="shared" si="2"/>
        <v>42.875</v>
      </c>
    </row>
    <row r="53" spans="1:4" ht="12.75">
      <c r="A53" s="21"/>
      <c r="B53" s="4">
        <v>44</v>
      </c>
      <c r="C53" s="4">
        <v>42.3</v>
      </c>
      <c r="D53" s="4">
        <f t="shared" si="2"/>
        <v>43.15</v>
      </c>
    </row>
    <row r="54" spans="1:4" ht="12.75">
      <c r="A54" s="21"/>
      <c r="B54" s="4">
        <v>46</v>
      </c>
      <c r="C54" s="4">
        <v>43.75</v>
      </c>
      <c r="D54" s="4">
        <f t="shared" si="2"/>
        <v>44.875</v>
      </c>
    </row>
    <row r="55" spans="1:4" ht="12.75">
      <c r="A55" s="21"/>
      <c r="B55" s="4">
        <v>47.4</v>
      </c>
      <c r="C55" s="4">
        <v>44.7</v>
      </c>
      <c r="D55" s="4">
        <f t="shared" si="2"/>
        <v>46.05</v>
      </c>
    </row>
    <row r="56" spans="1:4" ht="12.75">
      <c r="A56" s="21"/>
      <c r="B56" s="4">
        <v>47</v>
      </c>
      <c r="C56" s="4">
        <v>45.3</v>
      </c>
      <c r="D56" s="4">
        <f t="shared" si="2"/>
        <v>46.15</v>
      </c>
    </row>
    <row r="57" spans="1:4" ht="12.75">
      <c r="A57" s="21"/>
      <c r="B57" s="4">
        <v>47.9</v>
      </c>
      <c r="C57" s="4">
        <v>45.8</v>
      </c>
      <c r="D57" s="4">
        <f t="shared" si="2"/>
        <v>46.849999999999994</v>
      </c>
    </row>
    <row r="58" spans="1:4" ht="12.75">
      <c r="A58" s="21"/>
      <c r="B58" s="4">
        <v>48.25</v>
      </c>
      <c r="C58" s="4">
        <v>47</v>
      </c>
      <c r="D58" s="4">
        <f t="shared" si="2"/>
        <v>47.625</v>
      </c>
    </row>
    <row r="59" spans="1:4" ht="12.75">
      <c r="A59" s="23" t="s">
        <v>15</v>
      </c>
      <c r="B59" s="20">
        <f>AVERAGE(B38:B58)</f>
        <v>48.326190476190476</v>
      </c>
      <c r="C59" s="20">
        <f>AVERAGE(C38:C58)</f>
        <v>46.81428571428572</v>
      </c>
      <c r="D59" s="20">
        <f>AVERAGE(B38:B58,C38:C58)</f>
        <v>47.57023809523809</v>
      </c>
    </row>
    <row r="60" spans="1:3" ht="12.75">
      <c r="A60" s="21"/>
      <c r="B60" s="4"/>
      <c r="C60" s="4"/>
    </row>
    <row r="61" spans="1:4" ht="15.75">
      <c r="A61" s="22" t="s">
        <v>8</v>
      </c>
      <c r="B61" s="4">
        <v>48.25</v>
      </c>
      <c r="C61" s="4">
        <v>46</v>
      </c>
      <c r="D61" s="4">
        <f aca="true" t="shared" si="3" ref="D61:D80">AVERAGE(B61:C61)</f>
        <v>47.125</v>
      </c>
    </row>
    <row r="62" spans="1:4" ht="12.75">
      <c r="A62" s="21"/>
      <c r="B62" s="4">
        <v>46.15</v>
      </c>
      <c r="C62" s="4">
        <v>44</v>
      </c>
      <c r="D62" s="4">
        <f t="shared" si="3"/>
        <v>45.075</v>
      </c>
    </row>
    <row r="63" spans="1:4" ht="12.75">
      <c r="A63" s="21"/>
      <c r="B63" s="4">
        <v>45.85</v>
      </c>
      <c r="C63" s="4">
        <v>44</v>
      </c>
      <c r="D63" s="4">
        <f t="shared" si="3"/>
        <v>44.925</v>
      </c>
    </row>
    <row r="64" spans="1:4" ht="12.75">
      <c r="A64" s="21"/>
      <c r="B64" s="4">
        <v>46.8</v>
      </c>
      <c r="C64" s="4">
        <v>46</v>
      </c>
      <c r="D64" s="4">
        <f t="shared" si="3"/>
        <v>46.4</v>
      </c>
    </row>
    <row r="65" spans="1:4" ht="12.75">
      <c r="A65" s="21"/>
      <c r="B65" s="4">
        <v>47.7</v>
      </c>
      <c r="C65" s="4">
        <v>45.7</v>
      </c>
      <c r="D65" s="4">
        <f t="shared" si="3"/>
        <v>46.7</v>
      </c>
    </row>
    <row r="66" spans="1:4" ht="12.75">
      <c r="A66" s="21"/>
      <c r="B66" s="4">
        <v>47.3</v>
      </c>
      <c r="C66" s="4">
        <v>47</v>
      </c>
      <c r="D66" s="4">
        <f t="shared" si="3"/>
        <v>47.15</v>
      </c>
    </row>
    <row r="67" spans="1:4" ht="12.75">
      <c r="A67" s="21"/>
      <c r="B67" s="4">
        <v>47.95</v>
      </c>
      <c r="C67" s="4">
        <v>47</v>
      </c>
      <c r="D67" s="4">
        <f t="shared" si="3"/>
        <v>47.475</v>
      </c>
    </row>
    <row r="68" spans="1:4" ht="12.75">
      <c r="A68" s="21"/>
      <c r="B68" s="4">
        <v>47.2</v>
      </c>
      <c r="C68" s="4">
        <v>45.3</v>
      </c>
      <c r="D68" s="4">
        <f t="shared" si="3"/>
        <v>46.25</v>
      </c>
    </row>
    <row r="69" spans="1:4" ht="12.75">
      <c r="A69" s="21"/>
      <c r="B69" s="4">
        <v>46.2</v>
      </c>
      <c r="C69" s="4">
        <v>45</v>
      </c>
      <c r="D69" s="4">
        <f t="shared" si="3"/>
        <v>45.6</v>
      </c>
    </row>
    <row r="70" spans="1:4" ht="12.75">
      <c r="A70" s="21"/>
      <c r="B70" s="4">
        <v>47</v>
      </c>
      <c r="C70" s="4">
        <v>45.95</v>
      </c>
      <c r="D70" s="4">
        <f t="shared" si="3"/>
        <v>46.475</v>
      </c>
    </row>
    <row r="71" spans="1:4" ht="12.75">
      <c r="A71" s="21"/>
      <c r="B71" s="4">
        <v>48.3</v>
      </c>
      <c r="C71" s="4">
        <v>46.2</v>
      </c>
      <c r="D71" s="4">
        <f t="shared" si="3"/>
        <v>47.25</v>
      </c>
    </row>
    <row r="72" spans="1:4" ht="12.75">
      <c r="A72" s="21"/>
      <c r="B72" s="4">
        <v>48</v>
      </c>
      <c r="C72" s="4">
        <v>46.15</v>
      </c>
      <c r="D72" s="4">
        <f t="shared" si="3"/>
        <v>47.075</v>
      </c>
    </row>
    <row r="73" spans="1:4" ht="12.75">
      <c r="A73" s="19"/>
      <c r="B73" s="4">
        <v>46.85</v>
      </c>
      <c r="C73" s="4">
        <v>45.85</v>
      </c>
      <c r="D73" s="4">
        <f t="shared" si="3"/>
        <v>46.35</v>
      </c>
    </row>
    <row r="74" spans="1:4" ht="12.75">
      <c r="A74" s="19"/>
      <c r="B74" s="4">
        <v>47.5</v>
      </c>
      <c r="C74" s="4">
        <v>46.2</v>
      </c>
      <c r="D74" s="4">
        <f t="shared" si="3"/>
        <v>46.85</v>
      </c>
    </row>
    <row r="75" spans="1:4" ht="12.75">
      <c r="A75" s="19"/>
      <c r="B75" s="4">
        <v>48.4</v>
      </c>
      <c r="C75" s="4">
        <v>47.8</v>
      </c>
      <c r="D75" s="4">
        <f t="shared" si="3"/>
        <v>48.099999999999994</v>
      </c>
    </row>
    <row r="76" spans="1:4" ht="12.75">
      <c r="A76" s="19"/>
      <c r="B76" s="4">
        <v>48.6</v>
      </c>
      <c r="C76" s="4">
        <v>47.75</v>
      </c>
      <c r="D76" s="4">
        <f t="shared" si="3"/>
        <v>48.175</v>
      </c>
    </row>
    <row r="77" spans="1:4" ht="12.75">
      <c r="A77" s="19"/>
      <c r="B77" s="4">
        <v>50.75</v>
      </c>
      <c r="C77" s="4">
        <v>48.3</v>
      </c>
      <c r="D77" s="4">
        <f t="shared" si="3"/>
        <v>49.525</v>
      </c>
    </row>
    <row r="78" spans="1:4" ht="12.75">
      <c r="A78" s="19"/>
      <c r="B78" s="4">
        <v>51</v>
      </c>
      <c r="C78" s="4">
        <v>49.75</v>
      </c>
      <c r="D78" s="4">
        <f t="shared" si="3"/>
        <v>50.375</v>
      </c>
    </row>
    <row r="79" spans="1:4" ht="12.75">
      <c r="A79" s="19"/>
      <c r="B79" s="4">
        <v>51.2</v>
      </c>
      <c r="C79" s="4">
        <v>49.8</v>
      </c>
      <c r="D79" s="4">
        <f t="shared" si="3"/>
        <v>50.5</v>
      </c>
    </row>
    <row r="80" spans="1:4" ht="12.75">
      <c r="A80" s="19"/>
      <c r="B80" s="4">
        <v>52</v>
      </c>
      <c r="C80" s="4">
        <v>50</v>
      </c>
      <c r="D80" s="4">
        <f t="shared" si="3"/>
        <v>51</v>
      </c>
    </row>
    <row r="81" spans="1:4" ht="12.75">
      <c r="A81" s="23" t="s">
        <v>16</v>
      </c>
      <c r="B81" s="20">
        <f>AVERAGE(B61:B80)</f>
        <v>48.15</v>
      </c>
      <c r="C81" s="20">
        <f>AVERAGE(C61:C80)</f>
        <v>46.68749999999999</v>
      </c>
      <c r="D81" s="20">
        <f>AVERAGE(B61:B80,C61:C80)</f>
        <v>47.41875</v>
      </c>
    </row>
    <row r="82" spans="1:4" ht="12.75">
      <c r="A82" s="19"/>
      <c r="B82" s="4"/>
      <c r="C82" s="4"/>
      <c r="D82" s="4"/>
    </row>
    <row r="83" spans="1:4" ht="15.75">
      <c r="A83" s="22" t="s">
        <v>9</v>
      </c>
      <c r="B83" s="4">
        <v>52.15</v>
      </c>
      <c r="C83" s="4">
        <v>50.4</v>
      </c>
      <c r="D83" s="4">
        <f aca="true" t="shared" si="4" ref="D83:D103">AVERAGE(B83:C83)</f>
        <v>51.275</v>
      </c>
    </row>
    <row r="84" spans="1:4" ht="12.75">
      <c r="A84" s="19"/>
      <c r="B84" s="4">
        <v>52.15</v>
      </c>
      <c r="C84" s="4">
        <v>50.84</v>
      </c>
      <c r="D84" s="4">
        <f t="shared" si="4"/>
        <v>51.495000000000005</v>
      </c>
    </row>
    <row r="85" spans="1:4" ht="12.75">
      <c r="A85" s="19"/>
      <c r="B85" s="4">
        <v>52.25</v>
      </c>
      <c r="C85" s="4">
        <v>51.75</v>
      </c>
      <c r="D85" s="4">
        <f t="shared" si="4"/>
        <v>52</v>
      </c>
    </row>
    <row r="86" spans="1:4" ht="12.75">
      <c r="A86" s="19"/>
      <c r="B86" s="4">
        <v>53.3</v>
      </c>
      <c r="C86" s="4">
        <v>51.85</v>
      </c>
      <c r="D86" s="4">
        <f t="shared" si="4"/>
        <v>52.575</v>
      </c>
    </row>
    <row r="87" spans="1:4" ht="12.75">
      <c r="A87" s="19"/>
      <c r="B87" s="4">
        <v>53.9</v>
      </c>
      <c r="C87" s="4">
        <v>51.85</v>
      </c>
      <c r="D87" s="4">
        <f t="shared" si="4"/>
        <v>52.875</v>
      </c>
    </row>
    <row r="88" spans="1:4" ht="12.75">
      <c r="A88" s="19"/>
      <c r="B88" s="4">
        <v>51.85</v>
      </c>
      <c r="C88" s="4">
        <v>50.85</v>
      </c>
      <c r="D88" s="4">
        <f t="shared" si="4"/>
        <v>51.35</v>
      </c>
    </row>
    <row r="89" spans="1:4" ht="12.75">
      <c r="A89" s="19"/>
      <c r="B89" s="4">
        <v>51.85</v>
      </c>
      <c r="C89" s="4">
        <v>50.9</v>
      </c>
      <c r="D89" s="4">
        <f t="shared" si="4"/>
        <v>51.375</v>
      </c>
    </row>
    <row r="90" spans="1:4" ht="12.75">
      <c r="A90" s="19"/>
      <c r="B90" s="4">
        <v>52.25</v>
      </c>
      <c r="C90" s="4">
        <v>51.1</v>
      </c>
      <c r="D90" s="4">
        <f t="shared" si="4"/>
        <v>51.675</v>
      </c>
    </row>
    <row r="91" spans="1:4" ht="12.75">
      <c r="A91" s="19"/>
      <c r="B91" s="4">
        <v>52.25</v>
      </c>
      <c r="C91" s="4">
        <v>51.3</v>
      </c>
      <c r="D91" s="4">
        <f t="shared" si="4"/>
        <v>51.775</v>
      </c>
    </row>
    <row r="92" spans="1:4" ht="12.75">
      <c r="A92" s="19"/>
      <c r="B92" s="4">
        <v>51.5</v>
      </c>
      <c r="C92" s="4">
        <v>51</v>
      </c>
      <c r="D92" s="4">
        <f t="shared" si="4"/>
        <v>51.25</v>
      </c>
    </row>
    <row r="93" spans="1:4" ht="12.75">
      <c r="A93" s="19"/>
      <c r="B93" s="4">
        <v>51.8</v>
      </c>
      <c r="C93" s="4">
        <v>50.3</v>
      </c>
      <c r="D93" s="4">
        <f t="shared" si="4"/>
        <v>51.05</v>
      </c>
    </row>
    <row r="94" spans="1:4" ht="12.75">
      <c r="A94" s="19"/>
      <c r="B94" s="4">
        <v>52.7</v>
      </c>
      <c r="C94" s="4">
        <v>51</v>
      </c>
      <c r="D94" s="4">
        <f t="shared" si="4"/>
        <v>51.85</v>
      </c>
    </row>
    <row r="95" spans="1:4" ht="12.75">
      <c r="A95" s="19"/>
      <c r="B95" s="4">
        <v>53</v>
      </c>
      <c r="C95" s="4">
        <v>51.9</v>
      </c>
      <c r="D95" s="4">
        <f t="shared" si="4"/>
        <v>52.45</v>
      </c>
    </row>
    <row r="96" spans="1:4" ht="12.75">
      <c r="A96" s="19"/>
      <c r="B96" s="4">
        <v>52.8</v>
      </c>
      <c r="C96" s="4">
        <v>52</v>
      </c>
      <c r="D96" s="4">
        <f t="shared" si="4"/>
        <v>52.4</v>
      </c>
    </row>
    <row r="97" spans="1:4" ht="12.75">
      <c r="A97" s="19"/>
      <c r="B97" s="4">
        <v>52.8</v>
      </c>
      <c r="C97" s="4">
        <v>49.9</v>
      </c>
      <c r="D97" s="4">
        <f t="shared" si="4"/>
        <v>51.349999999999994</v>
      </c>
    </row>
    <row r="98" spans="1:4" ht="12.75">
      <c r="A98" s="19"/>
      <c r="B98" s="4">
        <v>50.6</v>
      </c>
      <c r="C98" s="4">
        <v>49.2</v>
      </c>
      <c r="D98" s="4">
        <f t="shared" si="4"/>
        <v>49.900000000000006</v>
      </c>
    </row>
    <row r="99" spans="1:4" ht="12.75">
      <c r="A99" s="19"/>
      <c r="B99" s="4">
        <v>50.15</v>
      </c>
      <c r="C99" s="4">
        <v>49.7</v>
      </c>
      <c r="D99" s="4">
        <f t="shared" si="4"/>
        <v>49.925</v>
      </c>
    </row>
    <row r="100" spans="1:4" ht="12.75">
      <c r="A100" s="19"/>
      <c r="B100" s="4">
        <v>51</v>
      </c>
      <c r="C100" s="4">
        <v>49.9</v>
      </c>
      <c r="D100" s="4">
        <f t="shared" si="4"/>
        <v>50.45</v>
      </c>
    </row>
    <row r="101" spans="1:4" ht="12.75">
      <c r="A101" s="19"/>
      <c r="B101" s="4">
        <v>51</v>
      </c>
      <c r="C101" s="4">
        <v>50</v>
      </c>
      <c r="D101" s="4">
        <f t="shared" si="4"/>
        <v>50.5</v>
      </c>
    </row>
    <row r="102" spans="1:4" ht="12.75">
      <c r="A102" s="19"/>
      <c r="B102" s="4">
        <v>52</v>
      </c>
      <c r="C102" s="4">
        <v>51</v>
      </c>
      <c r="D102" s="4">
        <f t="shared" si="4"/>
        <v>51.5</v>
      </c>
    </row>
    <row r="103" spans="1:4" ht="12.75">
      <c r="A103" s="19"/>
      <c r="B103" s="4">
        <v>52</v>
      </c>
      <c r="C103" s="4">
        <v>51.2</v>
      </c>
      <c r="D103" s="4">
        <f t="shared" si="4"/>
        <v>51.6</v>
      </c>
    </row>
    <row r="104" spans="1:4" ht="12.75">
      <c r="A104" s="23" t="s">
        <v>17</v>
      </c>
      <c r="B104" s="20">
        <f>AVERAGE(B83:B103)</f>
        <v>52.061904761904756</v>
      </c>
      <c r="C104" s="20">
        <f>AVERAGE(C83:C103)</f>
        <v>50.854285714285716</v>
      </c>
      <c r="D104" s="20">
        <f>AVERAGE(B83:B103,C83:C103)</f>
        <v>51.45809523809523</v>
      </c>
    </row>
    <row r="105" spans="1:4" ht="12.75">
      <c r="A105" s="19"/>
      <c r="B105" s="4"/>
      <c r="C105" s="4"/>
      <c r="D105" s="4"/>
    </row>
    <row r="106" spans="1:4" ht="15.75">
      <c r="A106" s="22" t="s">
        <v>10</v>
      </c>
      <c r="B106" s="4">
        <v>51.5</v>
      </c>
      <c r="C106" s="4">
        <v>50</v>
      </c>
      <c r="D106" s="4">
        <f aca="true" t="shared" si="5" ref="D106:D125">AVERAGE(B106:C106)</f>
        <v>50.75</v>
      </c>
    </row>
    <row r="107" spans="1:4" ht="12.75">
      <c r="A107" s="19"/>
      <c r="B107" s="4">
        <v>51</v>
      </c>
      <c r="C107" s="4">
        <v>50</v>
      </c>
      <c r="D107" s="4">
        <f t="shared" si="5"/>
        <v>50.5</v>
      </c>
    </row>
    <row r="108" spans="1:4" ht="12.75">
      <c r="A108" s="19"/>
      <c r="B108" s="4">
        <v>50.5</v>
      </c>
      <c r="C108" s="4">
        <v>49.5</v>
      </c>
      <c r="D108" s="4">
        <f t="shared" si="5"/>
        <v>50</v>
      </c>
    </row>
    <row r="109" spans="1:4" ht="12.75">
      <c r="A109" s="19"/>
      <c r="B109" s="4">
        <v>48.75</v>
      </c>
      <c r="C109" s="4">
        <v>47</v>
      </c>
      <c r="D109" s="4">
        <f t="shared" si="5"/>
        <v>47.875</v>
      </c>
    </row>
    <row r="110" spans="1:4" ht="12.75">
      <c r="A110" s="19"/>
      <c r="B110" s="4">
        <v>49</v>
      </c>
      <c r="C110" s="4">
        <v>46.8</v>
      </c>
      <c r="D110" s="4">
        <f t="shared" si="5"/>
        <v>47.9</v>
      </c>
    </row>
    <row r="111" spans="1:4" ht="12.75">
      <c r="A111" s="19"/>
      <c r="B111" s="4">
        <v>48.8</v>
      </c>
      <c r="C111" s="4">
        <v>48</v>
      </c>
      <c r="D111" s="4">
        <f t="shared" si="5"/>
        <v>48.4</v>
      </c>
    </row>
    <row r="112" spans="1:4" ht="12.75">
      <c r="A112" s="19"/>
      <c r="B112" s="4">
        <v>49.75</v>
      </c>
      <c r="C112" s="4">
        <v>48.5</v>
      </c>
      <c r="D112" s="4">
        <f t="shared" si="5"/>
        <v>49.125</v>
      </c>
    </row>
    <row r="113" spans="1:4" ht="12.75">
      <c r="A113" s="19"/>
      <c r="B113" s="4">
        <v>49.5</v>
      </c>
      <c r="C113" s="4">
        <v>47.75</v>
      </c>
      <c r="D113" s="4">
        <f t="shared" si="5"/>
        <v>48.625</v>
      </c>
    </row>
    <row r="114" spans="1:4" ht="12.75">
      <c r="A114" s="19"/>
      <c r="B114" s="4">
        <v>47.85</v>
      </c>
      <c r="C114" s="4">
        <v>47</v>
      </c>
      <c r="D114" s="4">
        <f t="shared" si="5"/>
        <v>47.425</v>
      </c>
    </row>
    <row r="115" spans="1:4" ht="12.75">
      <c r="A115" s="19"/>
      <c r="B115" s="4">
        <v>47.75</v>
      </c>
      <c r="C115" s="4">
        <v>45.75</v>
      </c>
      <c r="D115" s="4">
        <f t="shared" si="5"/>
        <v>46.75</v>
      </c>
    </row>
    <row r="116" spans="1:4" ht="12.75">
      <c r="A116" s="19"/>
      <c r="B116" s="4">
        <v>46.5</v>
      </c>
      <c r="C116" s="4">
        <v>44.5</v>
      </c>
      <c r="D116" s="4">
        <f t="shared" si="5"/>
        <v>45.5</v>
      </c>
    </row>
    <row r="117" spans="1:4" ht="12.75">
      <c r="A117" s="19"/>
      <c r="B117" s="4">
        <v>45.3</v>
      </c>
      <c r="C117" s="4">
        <v>44.5</v>
      </c>
      <c r="D117" s="4">
        <f t="shared" si="5"/>
        <v>44.9</v>
      </c>
    </row>
    <row r="118" spans="1:4" ht="12.75">
      <c r="A118" s="19"/>
      <c r="B118" s="4">
        <v>46.8</v>
      </c>
      <c r="C118" s="4">
        <v>45</v>
      </c>
      <c r="D118" s="4">
        <f t="shared" si="5"/>
        <v>45.9</v>
      </c>
    </row>
    <row r="119" spans="1:4" ht="12.75">
      <c r="A119" s="19"/>
      <c r="B119" s="4">
        <v>48.25</v>
      </c>
      <c r="C119" s="4">
        <v>46.3</v>
      </c>
      <c r="D119" s="4">
        <f t="shared" si="5"/>
        <v>47.275</v>
      </c>
    </row>
    <row r="120" spans="1:4" ht="12.75">
      <c r="A120" s="19"/>
      <c r="B120" s="4">
        <v>48.25</v>
      </c>
      <c r="C120" s="4">
        <v>47.2</v>
      </c>
      <c r="D120" s="4">
        <f t="shared" si="5"/>
        <v>47.725</v>
      </c>
    </row>
    <row r="121" spans="1:4" ht="12.75">
      <c r="A121" s="19"/>
      <c r="B121" s="4">
        <v>48.7</v>
      </c>
      <c r="C121" s="4">
        <v>47.75</v>
      </c>
      <c r="D121" s="4">
        <f t="shared" si="5"/>
        <v>48.225</v>
      </c>
    </row>
    <row r="122" spans="1:4" ht="12.75">
      <c r="A122" s="19"/>
      <c r="B122" s="4">
        <v>48.75</v>
      </c>
      <c r="C122" s="4">
        <v>47</v>
      </c>
      <c r="D122" s="4">
        <f t="shared" si="5"/>
        <v>47.875</v>
      </c>
    </row>
    <row r="123" spans="1:4" ht="12.75">
      <c r="A123" s="19"/>
      <c r="B123" s="4">
        <v>47.75</v>
      </c>
      <c r="C123" s="4">
        <v>46.85</v>
      </c>
      <c r="D123" s="4">
        <f t="shared" si="5"/>
        <v>47.3</v>
      </c>
    </row>
    <row r="124" spans="1:4" ht="12.75">
      <c r="A124" s="19"/>
      <c r="B124" s="4">
        <v>48.75</v>
      </c>
      <c r="C124" s="4">
        <v>47.5</v>
      </c>
      <c r="D124" s="4">
        <f t="shared" si="5"/>
        <v>48.125</v>
      </c>
    </row>
    <row r="125" spans="1:4" ht="12.75">
      <c r="A125" s="19"/>
      <c r="B125" s="4">
        <v>50.85</v>
      </c>
      <c r="C125" s="4">
        <v>47.85</v>
      </c>
      <c r="D125" s="4">
        <f t="shared" si="5"/>
        <v>49.35</v>
      </c>
    </row>
    <row r="126" spans="1:4" ht="12.75">
      <c r="A126" s="23" t="s">
        <v>18</v>
      </c>
      <c r="B126" s="20">
        <f>AVERAGE(B106:B125)</f>
        <v>48.715</v>
      </c>
      <c r="C126" s="20">
        <f>AVERAGE(C106:C125)</f>
        <v>47.2375</v>
      </c>
      <c r="D126" s="20">
        <f>AVERAGE(B106:B124,C106:C125)</f>
        <v>47.9025641025641</v>
      </c>
    </row>
    <row r="127" spans="1:4" ht="12.75">
      <c r="A127" s="19"/>
      <c r="B127" s="4"/>
      <c r="C127" s="4"/>
      <c r="D127" s="4"/>
    </row>
    <row r="128" spans="1:4" ht="15.75">
      <c r="A128" s="22" t="s">
        <v>11</v>
      </c>
      <c r="B128" s="4">
        <v>49</v>
      </c>
      <c r="C128" s="4">
        <v>47.85</v>
      </c>
      <c r="D128" s="4">
        <f aca="true" t="shared" si="6" ref="D128:D138">AVERAGE(B128:C128)</f>
        <v>48.425</v>
      </c>
    </row>
    <row r="129" spans="1:4" ht="12.75">
      <c r="A129" s="19"/>
      <c r="B129" s="4">
        <v>47.25</v>
      </c>
      <c r="C129" s="4">
        <v>46</v>
      </c>
      <c r="D129" s="4">
        <f t="shared" si="6"/>
        <v>46.625</v>
      </c>
    </row>
    <row r="130" spans="1:4" ht="12.75">
      <c r="A130" s="19"/>
      <c r="B130" s="4">
        <v>47</v>
      </c>
      <c r="C130" s="4">
        <v>45.25</v>
      </c>
      <c r="D130" s="4">
        <f t="shared" si="6"/>
        <v>46.125</v>
      </c>
    </row>
    <row r="131" spans="1:4" ht="12.75">
      <c r="A131" s="19"/>
      <c r="B131" s="4">
        <v>46.25</v>
      </c>
      <c r="C131" s="4">
        <v>45.25</v>
      </c>
      <c r="D131" s="4">
        <f t="shared" si="6"/>
        <v>45.75</v>
      </c>
    </row>
    <row r="132" spans="1:4" ht="12.75">
      <c r="A132" s="19"/>
      <c r="B132" s="4">
        <v>46.25</v>
      </c>
      <c r="C132" s="4">
        <v>45.25</v>
      </c>
      <c r="D132" s="4">
        <f t="shared" si="6"/>
        <v>45.75</v>
      </c>
    </row>
    <row r="133" spans="1:4" ht="12.75">
      <c r="A133" s="19"/>
      <c r="B133" s="4">
        <v>47</v>
      </c>
      <c r="C133" s="4">
        <v>45</v>
      </c>
      <c r="D133" s="4">
        <f t="shared" si="6"/>
        <v>46</v>
      </c>
    </row>
    <row r="134" spans="1:4" ht="12.75">
      <c r="A134" s="19"/>
      <c r="B134" s="4">
        <v>47</v>
      </c>
      <c r="C134" s="4">
        <v>46</v>
      </c>
      <c r="D134" s="4">
        <f t="shared" si="6"/>
        <v>46.5</v>
      </c>
    </row>
    <row r="135" spans="1:4" ht="12.75">
      <c r="A135" s="19"/>
      <c r="B135" s="4">
        <v>46.85</v>
      </c>
      <c r="C135" s="4">
        <v>44</v>
      </c>
      <c r="D135" s="4">
        <f t="shared" si="6"/>
        <v>45.425</v>
      </c>
    </row>
    <row r="136" spans="1:4" ht="12.75">
      <c r="A136" s="19"/>
      <c r="B136" s="4">
        <v>46</v>
      </c>
      <c r="C136" s="4">
        <v>45</v>
      </c>
      <c r="D136" s="4">
        <f t="shared" si="6"/>
        <v>45.5</v>
      </c>
    </row>
    <row r="137" spans="1:4" ht="12.75">
      <c r="A137" s="19"/>
      <c r="B137" s="4">
        <v>45</v>
      </c>
      <c r="C137" s="4">
        <v>43.5</v>
      </c>
      <c r="D137" s="4">
        <f t="shared" si="6"/>
        <v>44.25</v>
      </c>
    </row>
    <row r="138" spans="1:4" ht="12.75">
      <c r="A138" s="19"/>
      <c r="B138" s="4">
        <v>45.25</v>
      </c>
      <c r="C138" s="4">
        <v>43.5</v>
      </c>
      <c r="D138" s="4">
        <f t="shared" si="6"/>
        <v>44.375</v>
      </c>
    </row>
    <row r="139" spans="1:4" ht="12.75">
      <c r="A139" s="23" t="s">
        <v>19</v>
      </c>
      <c r="B139" s="20">
        <f>AVERAGE(B128:B138)</f>
        <v>46.622727272727275</v>
      </c>
      <c r="C139" s="20">
        <f>AVERAGE(C128:C138)</f>
        <v>45.14545454545455</v>
      </c>
      <c r="D139" s="20">
        <f>AVERAGE(B128:B138,C128:C138)</f>
        <v>45.88409090909091</v>
      </c>
    </row>
    <row r="140" ht="12.75">
      <c r="A140" s="19"/>
    </row>
    <row r="141" ht="12.75">
      <c r="A141" s="19"/>
    </row>
    <row r="142" spans="1:2" ht="39.75" customHeight="1">
      <c r="A142" s="30" t="s">
        <v>20</v>
      </c>
      <c r="B142" s="29"/>
    </row>
    <row r="143" spans="1:2" ht="12.75">
      <c r="A143" s="19" t="s">
        <v>5</v>
      </c>
      <c r="B143">
        <v>44.09</v>
      </c>
    </row>
    <row r="144" spans="1:2" ht="12.75">
      <c r="A144" s="19" t="s">
        <v>6</v>
      </c>
      <c r="B144">
        <v>47.04</v>
      </c>
    </row>
    <row r="145" spans="1:2" ht="12.75">
      <c r="A145" s="19" t="s">
        <v>7</v>
      </c>
      <c r="B145">
        <v>47.57</v>
      </c>
    </row>
    <row r="146" spans="1:2" ht="12.75">
      <c r="A146" s="19" t="s">
        <v>8</v>
      </c>
      <c r="B146">
        <v>47.42</v>
      </c>
    </row>
    <row r="147" spans="1:2" ht="12.75">
      <c r="A147" s="19" t="s">
        <v>9</v>
      </c>
      <c r="B147">
        <v>51.46</v>
      </c>
    </row>
    <row r="148" spans="1:2" ht="12.75">
      <c r="A148" s="19" t="s">
        <v>10</v>
      </c>
      <c r="B148">
        <v>47.9</v>
      </c>
    </row>
    <row r="149" spans="1:2" ht="12.75">
      <c r="A149" s="19" t="s">
        <v>11</v>
      </c>
      <c r="B149" s="24">
        <v>45.88</v>
      </c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</sheetData>
  <mergeCells count="3">
    <mergeCell ref="A1:D1"/>
    <mergeCell ref="A2:D2"/>
    <mergeCell ref="A142:B14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Mitchell School District 17-2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 Lab 211</dc:creator>
  <cp:keywords/>
  <dc:description/>
  <cp:lastModifiedBy>MMS Lab 211</cp:lastModifiedBy>
  <cp:lastPrinted>2001-07-23T17:50:42Z</cp:lastPrinted>
  <dcterms:created xsi:type="dcterms:W3CDTF">2001-07-18T13:17:44Z</dcterms:created>
  <dcterms:modified xsi:type="dcterms:W3CDTF">2001-07-23T18:42:05Z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